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510"/>
  </bookViews>
  <sheets>
    <sheet name="JN_REGISTAR_UGOVORA_20.000+" sheetId="10" r:id="rId1"/>
  </sheets>
  <definedNames>
    <definedName name="_xlnm._FilterDatabase" localSheetId="0" hidden="1">'JN_REGISTAR_UGOVORA_20.000+'!$D$287:$I$340</definedName>
  </definedNames>
  <calcPr calcId="152511"/>
</workbook>
</file>

<file path=xl/calcChain.xml><?xml version="1.0" encoding="utf-8"?>
<calcChain xmlns="http://schemas.openxmlformats.org/spreadsheetml/2006/main">
  <c r="F323" i="10" l="1"/>
  <c r="F329" i="10"/>
  <c r="F338" i="10"/>
  <c r="F339" i="10"/>
  <c r="F337" i="10"/>
  <c r="F336" i="10"/>
</calcChain>
</file>

<file path=xl/sharedStrings.xml><?xml version="1.0" encoding="utf-8"?>
<sst xmlns="http://schemas.openxmlformats.org/spreadsheetml/2006/main" count="2427" uniqueCount="853">
  <si>
    <t>radovi</t>
  </si>
  <si>
    <t>roba</t>
  </si>
  <si>
    <t>usluga</t>
  </si>
  <si>
    <t>60 dana od ispostavljenog računa</t>
  </si>
  <si>
    <t>Teh projekt konzalting d.o.o.</t>
  </si>
  <si>
    <t>vodoinstalaterski radovi</t>
  </si>
  <si>
    <t>Dangubić d.o.o.</t>
  </si>
  <si>
    <t>Akvamarin d.o.o.</t>
  </si>
  <si>
    <t>bravarski radovi na javnim površinama</t>
  </si>
  <si>
    <t>30 dana od ispostavljenog računa</t>
  </si>
  <si>
    <t>Arhitektonski studio Fabijanić</t>
  </si>
  <si>
    <t>projektantski nadzor na prvoj fazi rekonstrukcije Crekvine</t>
  </si>
  <si>
    <t xml:space="preserve">AG projekt d.o.o., </t>
  </si>
  <si>
    <t>stručni nadzor i koordinator II na prvoj fazi rekonstrukcije Crekvine</t>
  </si>
  <si>
    <t xml:space="preserve">ELEKTRO-VUKELIĆ d.o.o., </t>
  </si>
  <si>
    <t>proširenje javne rasvjete u Gradu Kastvu</t>
  </si>
  <si>
    <t xml:space="preserve">Godina gradnja i druge usluge d.o.o., </t>
  </si>
  <si>
    <t>strojno uređenje javne površine u Gradu Kastvu</t>
  </si>
  <si>
    <t xml:space="preserve">TOPOING d.o.o., </t>
  </si>
  <si>
    <t>geodetska snimka postojećih cesta na području Grada Kastva radi njihove uknjižbe</t>
  </si>
  <si>
    <t xml:space="preserve">Urbana oprema  d.o.o., </t>
  </si>
  <si>
    <t>izgradnja nadstrešnica za autobusna stajališta</t>
  </si>
  <si>
    <t xml:space="preserve">Guste zidine d.o.o., </t>
  </si>
  <si>
    <t>zidarski radovi na javnim površinama</t>
  </si>
  <si>
    <t>postavljanje i izmjena dotrajalih dijelova dekorativne rasvjete</t>
  </si>
  <si>
    <t xml:space="preserve">Građevinske usluge „TURAK“, </t>
  </si>
  <si>
    <t>krovopokrivački radovi na dijelu krovišta dječjeg vrtića</t>
  </si>
  <si>
    <t>izrada geodetskog projekta za zonu gospodarenja otpadom</t>
  </si>
  <si>
    <t>izrada glavnog projekta prometnica SU4, OU8A i OU8B,</t>
  </si>
  <si>
    <t xml:space="preserve">Hidroelektra niskogradnja d.d., </t>
  </si>
  <si>
    <t>asfalterski radovi – ulica Draga</t>
  </si>
  <si>
    <t xml:space="preserve">Partner d.o.o., </t>
  </si>
  <si>
    <t xml:space="preserve">VA-TA Metalik, </t>
  </si>
  <si>
    <t>Institut za povijest umjetnosti</t>
  </si>
  <si>
    <t>izrada urbanističko-konzervatorske studije gradskih zidina Kastva s konceptom prezentacije</t>
  </si>
  <si>
    <t xml:space="preserve">Institut za povijest umjetnosti, </t>
  </si>
  <si>
    <t>izrada urbanističko-konzervatorske studije partera javnih prostora povijesne jezgre Kastva s prijedlogom smjernica za obnovu i zaštitu</t>
  </si>
  <si>
    <t>izrada izvedbenog projekta za Crekvinu</t>
  </si>
  <si>
    <t xml:space="preserve">K. I K. LUČIĆ, vl. Zoran Lučić </t>
  </si>
  <si>
    <t>izvedba podopolagačkih radova na poslovnim prostorima</t>
  </si>
  <si>
    <t>AG projekt d.o.o.,</t>
  </si>
  <si>
    <t>izrada idejnog projekta za novo groblje Kastav</t>
  </si>
  <si>
    <t xml:space="preserve">Dangubić d.o.o., </t>
  </si>
  <si>
    <t>sanacija divljih deponija na području Grada Kastva</t>
  </si>
  <si>
    <t>dobava i montaža opreme za dječja igrališta</t>
  </si>
  <si>
    <t xml:space="preserve">Soboslikarsko ličilačko, fasaderski obrt Jušić, </t>
  </si>
  <si>
    <t>fasaderski radovi na poslovnim prostorima</t>
  </si>
  <si>
    <t>izgradnja grobnih polja na novom groblju – I faza</t>
  </si>
  <si>
    <t>izgradnja pristupne ceste na novom groblju - I faza</t>
  </si>
  <si>
    <t xml:space="preserve">CENTAR SPORTA I NOGOMETA d.o.o., </t>
  </si>
  <si>
    <t>zamjena umjetne trave na školskom igralištu</t>
  </si>
  <si>
    <t xml:space="preserve">ŠTEDNA RASVJETA d.o.o., </t>
  </si>
  <si>
    <t>zamjena rasvjete u Školskoj sportskoj dvorani Kastav</t>
  </si>
  <si>
    <t>geodetski projekt za novo groblje</t>
  </si>
  <si>
    <t>dodatna ulaganja na cesti u Rubešima</t>
  </si>
  <si>
    <t>geodetske usluge na području Grada Kastva u 2015. godini</t>
  </si>
  <si>
    <t>Elektro-Vukelić d.o.o.</t>
  </si>
  <si>
    <t>proširenje javne rasvjete na raznim lokacijama u Gradu Kastvu</t>
  </si>
  <si>
    <t>45 dana od ispostavljenog računa</t>
  </si>
  <si>
    <t>GRAFIKA HELVETICA d.o.o.</t>
  </si>
  <si>
    <t>tiskanje i završna dorada glasnika – Glas Kastavski</t>
  </si>
  <si>
    <t>Guste zidine d.o.o.</t>
  </si>
  <si>
    <t>dodatna ulaganja na nerazvrstanim cestama u ulicama Selino, Brozovo i Krajevac</t>
  </si>
  <si>
    <t>Obrt „Brembo“, vl. Roland Simčić</t>
  </si>
  <si>
    <t>odvoz i skladištenje tehnički neispravnih vozila</t>
  </si>
  <si>
    <t>Dezinsekcija d.o.o.</t>
  </si>
  <si>
    <t>provođenje ddd mjera na području Grada Kastva</t>
  </si>
  <si>
    <t>Urbana oprema  d.o.o.</t>
  </si>
  <si>
    <t>15 dana od ispostavljenog računa</t>
  </si>
  <si>
    <t>Udruga Vincent</t>
  </si>
  <si>
    <t>Montaža gledališta</t>
  </si>
  <si>
    <t xml:space="preserve">SPECIAL d.o.o. </t>
  </si>
  <si>
    <t>Sanacija sportskog poda u dvorani Vidikovac</t>
  </si>
  <si>
    <t>Zidarski radovi na javnim površinama</t>
  </si>
  <si>
    <t>DANGUBIĆ d.o.o.</t>
  </si>
  <si>
    <t>Izgradnja platoa mrtvačnice na novom groblju</t>
  </si>
  <si>
    <t>VAN d.o.o.</t>
  </si>
  <si>
    <t>prijevoz školske djece u specijalne škole</t>
  </si>
  <si>
    <t>Energo d.o.o.</t>
  </si>
  <si>
    <t>izrada i instalacija GIS-a javne rasvjete</t>
  </si>
  <si>
    <t>implementacija sustava za upravljanje prostornim i neprostornim bazama podataka - izmjera kuća na djelu M.O. Brnčići</t>
  </si>
  <si>
    <t>HARTA d.o.o.</t>
  </si>
  <si>
    <t>nabava tonera za Grada Kastav za 2015. godinu</t>
  </si>
  <si>
    <t>nabava uredskog materijala za Grada Kastav za 2015. godinu</t>
  </si>
  <si>
    <t>Obrt Chiara, Markus Željko</t>
  </si>
  <si>
    <t>dostava dnevnih obroka za pučku kuhinju na području Grada Kastva u 2015. godini</t>
  </si>
  <si>
    <t>priprema dnevnih obroka za pučku kuhinju na području Grada Kastva u 2015. godini</t>
  </si>
  <si>
    <t>Monument d.o.o.</t>
  </si>
  <si>
    <t>pohrana arhivske građe Grada Kastva</t>
  </si>
  <si>
    <t>-</t>
  </si>
  <si>
    <t>Stavljanje lokaliteta Crekvina u funkciju turizma, rekonstrukcija Crekvine – ljetna pozornica,  II faza</t>
  </si>
  <si>
    <t>07.07.2016.</t>
  </si>
  <si>
    <t>Obrt Građevinska mehanizacija, zidarstvo i tesarstvo GMB, vl. Tomo Burazin, Straža 52, 51216 Viškovo, OIB 65027233744</t>
  </si>
  <si>
    <t>investicijsko održavanje autobusnih stanica</t>
  </si>
  <si>
    <t>06.07.2016.</t>
  </si>
  <si>
    <t>Obrt „Brembo“, vl. Roland Simčić, Bačići 33, 51000 Rijeka, OIB: 88935226287</t>
  </si>
  <si>
    <t>odvoz i skladištenje tehnički neispravnih vozila u 2016. godini</t>
  </si>
  <si>
    <t>24.06.2016.</t>
  </si>
  <si>
    <t>Soboslikarski obrt „Branko Jušić“, 51215 Kastav, Rubeši 140, OIB 77690774029</t>
  </si>
  <si>
    <t>fasaderski radovi na zgradi D.V. Vladimir Nazor</t>
  </si>
  <si>
    <t>08.06.2016.</t>
  </si>
  <si>
    <t>Udruga Vincent, Stražnica 2, 51215 Kastav, OIB 75477232692</t>
  </si>
  <si>
    <t>montaža gledališta</t>
  </si>
  <si>
    <t>21.06.2016.</t>
  </si>
  <si>
    <t>Gradatin d.o.o., Livadarski put 19, 10360 Sesvete, OIB: 79147056526</t>
  </si>
  <si>
    <t>nabava i postava komunalne opreme</t>
  </si>
  <si>
    <t>06.06.2016.</t>
  </si>
  <si>
    <t>Guste zidine d.o.o., Jurjenići 92, 51215 Kastav, OIB 85284941013</t>
  </si>
  <si>
    <t>26.05.2016.</t>
  </si>
  <si>
    <t>GRAFIKA HELVETICA d.o.o., Pletenci 1, 51000 RIJEKA, OIB 49999531325</t>
  </si>
  <si>
    <t>tisak i završna dorade glasnika – Glas Kastavski</t>
  </si>
  <si>
    <t>23.06.2016.</t>
  </si>
  <si>
    <t>Plan 21 d.o.o., Prolaz Marije Krucifikse Kozulić 4, 51000 RIJEKA, OIB 78541555807</t>
  </si>
  <si>
    <t>izrada izmjena i dopuna UPU groblja</t>
  </si>
  <si>
    <t>SOCIETE GENERALE - SPLITSKA BANKA d.d., Ruđera Boškovića 16, Split, OIB 69326397242</t>
  </si>
  <si>
    <t>Nabava kredita za financiranje investicijskog projekta – kupnje dijela poslovnog prostora za društvene namjene – jaslice</t>
  </si>
  <si>
    <t>29.04.2016.</t>
  </si>
  <si>
    <t>AG projekt d.o.o., Žuknica 50, 51221 Kostrena, OIB 22938688079</t>
  </si>
  <si>
    <t>izrada prometnog rješenja za autobusnu stanicu u Dolnjim turkima</t>
  </si>
  <si>
    <t>22.04.2016.</t>
  </si>
  <si>
    <t>Njirić+ arhitekti d.o.o., Petrova 140, 10000 ZAGREB, OIB 55347561606</t>
  </si>
  <si>
    <t>izrada idejnog projekta Dom kulture Kastav / Multimedijalni centar Kastav</t>
  </si>
  <si>
    <t>02.05.2016.</t>
  </si>
  <si>
    <t>ELEKTRO-VUKELIĆ d.o.o., Rubeši 18, 51215 Kastav, OIB 34790934774</t>
  </si>
  <si>
    <t>21.04.2016.</t>
  </si>
  <si>
    <t>Zanatlija d.d., 51215 Kastav, Kajetaba Dabovića 3, OIB: 96128787386</t>
  </si>
  <si>
    <t>TOPOING d.o.o., Rubeši 80A, 51215 Kastav, OIB 87976895636</t>
  </si>
  <si>
    <t>geodetske usluge na području Grada Kastva u 2016. godini</t>
  </si>
  <si>
    <t>20.04.2016.</t>
  </si>
  <si>
    <t>Obrt „Manvil“, Rukavac 80, 51211 Matulji, OIB: 12801609317</t>
  </si>
  <si>
    <t>11.04.2016.</t>
  </si>
  <si>
    <t>nabava komunalne opreme – kante za svijeće</t>
  </si>
  <si>
    <t>20.07.2016.</t>
  </si>
  <si>
    <t>ŠKRINJICA d.o.o., Domjanićeva 8, 10000 Zagreb, OIB 37919840816</t>
  </si>
  <si>
    <t>nabava i ugradnja tendi i zavjesa za jaslice</t>
  </si>
  <si>
    <t>06.05.2016.</t>
  </si>
  <si>
    <t>Škrinjica d.o.o., Domjanićeva 8, Zagreb, OIB 37919840816</t>
  </si>
  <si>
    <t>nabava namještaja i opreme za poslovni prostor društvene namjene - jaslice</t>
  </si>
  <si>
    <t>26.04.2016.</t>
  </si>
  <si>
    <t>Eurograniti d.o.o., 51418 Breseč, Sveta Jelena bb, OIB: 01785340390</t>
  </si>
  <si>
    <t>kamenoklesarski radovi na groblju kastav</t>
  </si>
  <si>
    <t>21.03.2016.</t>
  </si>
  <si>
    <t>HARTA d.o.o., Štivar 3, 51215 Kastav, OIB: 59072650925</t>
  </si>
  <si>
    <t>nabava i isporuka tonera za grad kastav za 2016. godinu</t>
  </si>
  <si>
    <t>nabava i isporuka uredskog materijala za grada kastav za 2016. godinu</t>
  </si>
  <si>
    <t>25.04.2016.</t>
  </si>
  <si>
    <t>KAPITEL d.o.o., 9. Rujan 6, 52341 ŽMINJ, OIB 45821273643</t>
  </si>
  <si>
    <t>rekonstrukcija crekvine, konsolidacija postojeće nosive konstrukcije</t>
  </si>
  <si>
    <t>19.02.2016.</t>
  </si>
  <si>
    <t>Ugostiteljski obrt Chiara, vl. Markus Željko, Trg Matka Laginje 1, 51215 Kastav, OIB: 13601983588</t>
  </si>
  <si>
    <t>dostava dnevnih obroka za pučku kuhinju na području Grada Kastva</t>
  </si>
  <si>
    <t>priprema dnevnih obroka za pučku kuhinju na području Grada Kastva</t>
  </si>
  <si>
    <t>22.02.2016.</t>
  </si>
  <si>
    <t>VAN d.o.o., Rukavac 49, Matulji, OIB: 95035749692</t>
  </si>
  <si>
    <t>23.02.2016.</t>
  </si>
  <si>
    <t>ZDL Arhitekti d.o.o., Trpimirova 5, 51000 Rijeka, OIB 27069403785</t>
  </si>
  <si>
    <t>izrada idejnog projekta rekonstrukcije objekta „Vidikovac“</t>
  </si>
  <si>
    <t>Teh-Projekt Konzalting d.o.o., Fiorella la Guardia 13/VI, 51000 Rijeka, OIB 76996920034</t>
  </si>
  <si>
    <t>stručni nadzor i koordinator II na izgradnji grobnica na postojećem groblju Kastav</t>
  </si>
  <si>
    <t>30.03.2016.</t>
  </si>
  <si>
    <t>Zanatska zadruga Gradin, Splitska 3/III, 51000 Rijeka, OIB 39569022169</t>
  </si>
  <si>
    <t>izgradnja grobnica na postojećem groblju Kastav</t>
  </si>
  <si>
    <t>Hidroelektra niskogradnja d.d., Zeleni trg 6a, 10000 Zagreb, OIB 78260296240</t>
  </si>
  <si>
    <t>dodatna ulaganja na nerazvrstanim cestama</t>
  </si>
  <si>
    <t>04.02.2016.</t>
  </si>
  <si>
    <t>Građevinske usluge „TURAK“, Rubeši 187, 51215, OIB:71456295453</t>
  </si>
  <si>
    <t>krovopokrivački radovi na poslovnim prostorima</t>
  </si>
  <si>
    <t>TEH-PROJEKT HIDRO d.o.o., Fiorelo la Guardia 13/5 p.p. 118, 51000 Rijeka, OIB 38462630140</t>
  </si>
  <si>
    <t>izrada projekta priključka škole na kolektor sanitarne kanalizacije</t>
  </si>
  <si>
    <t>03.02.2016.</t>
  </si>
  <si>
    <t>izrada projektne dokumentacije za uređenje trga Lokvina</t>
  </si>
  <si>
    <t>Geodetski zavod Rijeka d.o.o., F. Kresnika 33, 51000 Rijeka, OIB 42177896849</t>
  </si>
  <si>
    <t>izrada digitalne orto foto snimke područja Grada Kastva</t>
  </si>
  <si>
    <t>Geodetski zavod Rijeka d.o.o., Dr. Frana Kresnika 33, 51000 Rijeka, OIB 42177896849</t>
  </si>
  <si>
    <t xml:space="preserve">izmjera kuća na djelu M.O. Brnčići </t>
  </si>
  <si>
    <t>izrada registra nerazvrstanih cesta na području Grada Kastva</t>
  </si>
  <si>
    <t>20.01.2016.</t>
  </si>
  <si>
    <t>Monument d.o.o., Ružićeva 27, 51000 Rijeka, OIB: 22863672537</t>
  </si>
  <si>
    <t>datum
ugovora</t>
  </si>
  <si>
    <t>opis predmeta nabave</t>
  </si>
  <si>
    <t>ugovaratelj</t>
  </si>
  <si>
    <t>iznos bez PDV-a</t>
  </si>
  <si>
    <t>vrsta
ugovora</t>
  </si>
  <si>
    <t>vrijeme čuvnja</t>
  </si>
  <si>
    <t>redni broj ugovora</t>
  </si>
  <si>
    <t>plaćanje</t>
  </si>
  <si>
    <t>napomena</t>
  </si>
  <si>
    <t>poništen postupak</t>
  </si>
  <si>
    <t>javna/
jednostavna nabava</t>
  </si>
  <si>
    <t>jednostavna</t>
  </si>
  <si>
    <t>javna</t>
  </si>
  <si>
    <t>5 g.</t>
  </si>
  <si>
    <t>nabava posuđa za jaslice</t>
  </si>
  <si>
    <t>27.07.2016.</t>
  </si>
  <si>
    <t>nabava didaktičkih igrački za jaslice</t>
  </si>
  <si>
    <t>izrada projektne dokumentacije za ceste</t>
  </si>
  <si>
    <t>22.07.2016.</t>
  </si>
  <si>
    <t>izrada prometnih rješenja</t>
  </si>
  <si>
    <t>dodatna ulaganja na cestama - prilazna cesta za jaslice</t>
  </si>
  <si>
    <t>23.11.2016.</t>
  </si>
  <si>
    <t>40 tromjesečnih rata od 31.03.2018.</t>
  </si>
  <si>
    <t>Herbos adria j.d.o.o., Put va zagrad 1, 51215 Kastav, OIB 12328938731</t>
  </si>
  <si>
    <t>02.08.2016.</t>
  </si>
  <si>
    <t>izrada konzervatorske studije južne kule gradskih zidina s prijedlogom prezentacije</t>
  </si>
  <si>
    <t>tekuće održavanje igrališta</t>
  </si>
  <si>
    <t>Vilmet d.o.o., Kućeli 57, 51211 Matulji, OIB 75426400219</t>
  </si>
  <si>
    <t>28.07.2016.</t>
  </si>
  <si>
    <t>02.11.2106.</t>
  </si>
  <si>
    <t>nastavak ažuriranja i unosa baza podataka putem postojećeg sustava za upravljanje prostorom – Atlas 14</t>
  </si>
  <si>
    <t>izvođenje bravarskih radova na javnim površinama</t>
  </si>
  <si>
    <t>11.08.2016.</t>
  </si>
  <si>
    <t>provedba stručnog nadzora i poslova koordinatora II na izvođenju bravarskih i građevinsko instalaterskih radova u sklopu rekonstrukcije Crekvine</t>
  </si>
  <si>
    <t>29.08.2016.</t>
  </si>
  <si>
    <t>izrada prometnog rješenja za preregulaciju prometnice od Kastva do Belića</t>
  </si>
  <si>
    <t>28.09.2016.</t>
  </si>
  <si>
    <t>ADVISO d.o.o., Spinčićeva 2, 51 000 Rijeka, OIB 81736936247</t>
  </si>
  <si>
    <t>konzultantske usluge - prijava projekta na otvoreni poziv Programa suradnje Interreg V-A Slovenija - Hrvatska za razdoblje 2014-2020</t>
  </si>
  <si>
    <t>30.09.2016.</t>
  </si>
  <si>
    <t>CROATIA zdravstveno osiguranje d.d., Miramarska cesta 22, 10000 Zagreb, OIB 45302812775</t>
  </si>
  <si>
    <t>dobrovoljno (dodatno i dopunsko) zdravstveno osiguranje zaposlenika naručitelja</t>
  </si>
  <si>
    <t>Zanatlija d.d., za preradu metala, Kajetana Dabovića 3, 51215 Kastav, OIB: 96128787386</t>
  </si>
  <si>
    <t>14.10.2016.</t>
  </si>
  <si>
    <t xml:space="preserve">Stella d.o.o., Šmogorska cesta 51, 51211 Matulji, OIB: 65115638533 </t>
  </si>
  <si>
    <t>13.10.2016.</t>
  </si>
  <si>
    <t>izrada web GIS-a Grada Kastva</t>
  </si>
  <si>
    <t>17.10.2016.</t>
  </si>
  <si>
    <t xml:space="preserve">Godina gradnja i druge usluge d.o.o., Zanonova 1, 51000 Rijeka, OIB 40757536919 </t>
  </si>
  <si>
    <t>izvođenje zidarskih radova na javnim površinama</t>
  </si>
  <si>
    <t>radovi na uređenju kuće Žudika, Žudika 10, Kastav</t>
  </si>
  <si>
    <t>radovi na uređenju kuće na adresi Milana Marjanovića 1, Kastav</t>
  </si>
  <si>
    <t>21.10.2016.</t>
  </si>
  <si>
    <t>Limarija Gival d.o.o., Bregi 75c, 51211 Matulji, OIB 64847634824</t>
  </si>
  <si>
    <t>24.10.2016.</t>
  </si>
  <si>
    <t>izvođenje radova na cesti u Rubešima</t>
  </si>
  <si>
    <t>25.10.2016.</t>
  </si>
  <si>
    <t>izvedba dodatnih ulaganja na nerazvrstanim cestama</t>
  </si>
  <si>
    <t>26.10.2016.</t>
  </si>
  <si>
    <t>Kindin, obrt za oblikovanje, Obala Frana Supila 8, Opatija, OIB 03094886973</t>
  </si>
  <si>
    <t>izrada idejnog rješenja postava kuća Belica</t>
  </si>
  <si>
    <t>Medna d.o.o., Brestovice 60, 51215 Kastav, OIB: 25820513881</t>
  </si>
  <si>
    <t>izvedba unutarnjeg uređenja građevine društvene namjene s poslovnim prostorom - kuća Belica</t>
  </si>
  <si>
    <t>11.11.2016.</t>
  </si>
  <si>
    <t>VA-TA Metalik, Krajevac 21, 51215 Kastav, OIB: 71765304802</t>
  </si>
  <si>
    <t>dobavu i montažu  opreme za dječja igrališta</t>
  </si>
  <si>
    <t>21.11.2016.</t>
  </si>
  <si>
    <t>Vojtek oprema d.o.o., Jozsefa Antala 9a, 31300 Beli Manastir, OIB 82877321185</t>
  </si>
  <si>
    <t>dobavu i postavu autobusne čekaone u Jurčićima</t>
  </si>
  <si>
    <t>Topoing d.o.o., Rubeši 80a, 51215 Kastav, OIB 87976895636</t>
  </si>
  <si>
    <t>izrada geodetske snimke postojećih cesta na području Grada Kastva radi njihove uknjižbe</t>
  </si>
  <si>
    <t>30.11.2016.</t>
  </si>
  <si>
    <t>REA Kvarner d.o.o., Ciottina 17b, 51000 Rijeka, OIB 12082034725</t>
  </si>
  <si>
    <t>izrada revizije Akcijskog plana energetski održivog razvitka (SEAP) grada Kastva</t>
  </si>
  <si>
    <t>spajanje dječjeg vrtića na fekalnu kanalizaciju</t>
  </si>
  <si>
    <t>KD Vodovod i Kanalizacija d.o.o., Dolac 14, 51000 Rijeka, OIB 80805858278</t>
  </si>
  <si>
    <t>tekuće održavanje vodolovki</t>
  </si>
  <si>
    <t xml:space="preserve">dobava i ugradnja uređaja za elektroničku tehničku zaštitu objekta, video nadzora i protuprovalnog alarma u objektu Dječji vrtić „Vladimir Nazor“, Kastav, Šporova jama 1 A </t>
  </si>
  <si>
    <t>14.12.2016.</t>
  </si>
  <si>
    <t>23dodatakI</t>
  </si>
  <si>
    <t>23dodatakII</t>
  </si>
  <si>
    <t>22.12.2016.</t>
  </si>
  <si>
    <t>opskrba električnom energijom za strujne priključke u vlasništvu Grada Kastva</t>
  </si>
  <si>
    <t>postupak prekinut u pripremi</t>
  </si>
  <si>
    <t>dodatna ulaganja na cesti u Tometićima - oborinska kanalizacija</t>
  </si>
  <si>
    <t>Godina d.o.o., Hrpelje 22, 6240 Kozina, Slovenija, OIB 40757536919</t>
  </si>
  <si>
    <t>08.12.2016.</t>
  </si>
  <si>
    <t>rekonstrukcija crekvine - bravarski radovi na sakristiji</t>
  </si>
  <si>
    <t>Zanatlija d.d., za preradu metala, Kajetana Dabovića 3, 51215 Kastav</t>
  </si>
  <si>
    <t>muzealizacija građevine s kulom na k.č. 3441, k.o. Kastav uz izradu potrebne projektne dokumentacije</t>
  </si>
  <si>
    <t>Mjesto pod suncem d.o.o., Bilice 37, Rovinjsko selo, 52210 Rovinj</t>
  </si>
  <si>
    <t>60dodatakI</t>
  </si>
  <si>
    <t>produžetak roka</t>
  </si>
  <si>
    <t>dobava i postava autobusnih čekaona</t>
  </si>
  <si>
    <t>Vojtek oprema d.o.o., Bele Bartoka 13, 31300 Beli Manastir, OIB 85284941013</t>
  </si>
  <si>
    <t>rekonstrukcija crekvine - stručni nadzor i koordinator 2</t>
  </si>
  <si>
    <t>rekonstrukcija crekvine - projektantski nadzor</t>
  </si>
  <si>
    <t>Arhitektonski Studio Fabijanić, Laginjina 9, 10000 Zagreb, OIB 87998529601</t>
  </si>
  <si>
    <t>poništen postupak budući je poništen postupak faze II, klasa 022-05/16-06/42</t>
  </si>
  <si>
    <t>raskinut ugovor budući je poništen postupak faze II, klasa 022-05/16-06/42</t>
  </si>
  <si>
    <t>Institut za povijest umjetnosti, Ulica Grada Vukovara 68, 10000 Zagreb</t>
  </si>
  <si>
    <t>poništen postupak budući nije pristigla nijedna ponuda</t>
  </si>
  <si>
    <t>58dodatakI</t>
  </si>
  <si>
    <t>rekonstrukcija crekvine - građevinsko-instalaterski radovi</t>
  </si>
  <si>
    <t>59dodatakI</t>
  </si>
  <si>
    <t>imenovanje glavnog izvoditelja</t>
  </si>
  <si>
    <t>K.V.T. d.o.o. A.K. Miošića 13, 10370 Dugo Selo , 018: 39045193902</t>
  </si>
  <si>
    <t>izvođenje radova servisa na Citylight ormariću koji se nalazi na k . č. 6173/2 k.o. Kastav</t>
  </si>
  <si>
    <t>izrada dizajna za 69. broj lista Glas Kastavski za 2016. godinu</t>
  </si>
  <si>
    <t>izrada dizajna za 70. broj lista Glas Kastavski za 2016. godinu</t>
  </si>
  <si>
    <t>CIPMANN d.o.o., Braće Branchetta 12, 51000 Rijeka, OIB: 74823043787</t>
  </si>
  <si>
    <t>izrada prometnih rješenja za preuređenje autobusne stanice i nogostupa u Belićima</t>
  </si>
  <si>
    <t>zemljani radovi - sanacija postojećeg vodovoda na Crekvini</t>
  </si>
  <si>
    <t>KVARNER GRADITELJSTVO D.O.O., Braće Monjac 13, 51000 Rijeka, OIB 88474838599</t>
  </si>
  <si>
    <t>77dodatakI</t>
  </si>
  <si>
    <t>dodatna ulaganja na kružnom toku u Rešetarima</t>
  </si>
  <si>
    <t>GP Krk d.d., Stjepana Radića 31, 51500 Krk, OIB 05146274847</t>
  </si>
  <si>
    <t>83dodatakI</t>
  </si>
  <si>
    <t>dobava i montaža  opreme za dječja igrališta</t>
  </si>
  <si>
    <t>Urbana oprema  d.o.o., Tina Ujevića 30, 51000 Rijeka, OIB: 14675390895</t>
  </si>
  <si>
    <t>dobava i postava oglasnih ploča (1)</t>
  </si>
  <si>
    <t>dobava i postava oglasnih ploča (2)</t>
  </si>
  <si>
    <t>dobava i postava oglasnih ploča (3)</t>
  </si>
  <si>
    <t>Lukšić, uslužni obrt, vl. Darko Lukšić, Brnčići 71, 51215 Kastav, OIB: 69883606352</t>
  </si>
  <si>
    <t>Futura trade d.o.o., Put Školarevo 31, 51415 Lovran, OIB 97800946609</t>
  </si>
  <si>
    <t>Dangubić d.o.o., Svetog Jurja 26,  51000 Rijeka, OIB 36549160462</t>
  </si>
  <si>
    <t>radovi građevinskih strojeva na raščišćavanju građevinskih deponija na području Grada Kastva</t>
  </si>
  <si>
    <t>izrada projektne dokumentacije oborinske odvodnje na području Grada Kastva</t>
  </si>
  <si>
    <t>TEH-PROJEKT HIDRO d.o.o., Fiorelo la Guardia 13/5, p.p. 118, 51000  RIJEKA, OIB 38462630140</t>
  </si>
  <si>
    <t>izgradnja grobnica na postojećem groblju kastav</t>
  </si>
  <si>
    <t>izrada Urbanističkog plana uređenja dijela građevinskog područja naselja Kastav N1-2a, N1-2b i N1-2d – (UPU 5) Pavletići – Žegoti – Bani</t>
  </si>
  <si>
    <t>izrada idejnog rješenja rekonstrukcije boćališta u Kastvu</t>
  </si>
  <si>
    <t>Ured ovlaštenog arhitekta Đulijano Zuliani dipl.ing.arh. Belići 32A, 51215 Kastav, OIB 31525496690</t>
  </si>
  <si>
    <t>tiskanje i završna dorada glasnika – Glas Kastavski, prosinac 2016. – broj 71</t>
  </si>
  <si>
    <t>rušenje korita na groblju Kastav</t>
  </si>
  <si>
    <t>nabava antistres podloge</t>
  </si>
  <si>
    <t>Centurio d.o.o., Ive Minkovića 12, 51000 Rijeka, OIB 48823783282</t>
  </si>
  <si>
    <t>rekonstrukcija Crekvine - kemijsko tretiranje cor-ten čelika</t>
  </si>
  <si>
    <t>Heritage obrt za dizajnerske usluge, Vl. Arsen Pletenac, Bežići 124B, 52000, OIB 54963069748</t>
  </si>
  <si>
    <t>dodatna ulaganja na gradskim zidinama</t>
  </si>
  <si>
    <t>KAPITEL d.o.o., 9. Rujna 6, 52341 ŽMINJ, OIB 45821273643</t>
  </si>
  <si>
    <t>elektro radovi na uređenju istočne svlačionice Crekvine</t>
  </si>
  <si>
    <t>svakodnevno održavanje čistoće Školske sportske dvorane u 2017. godini</t>
  </si>
  <si>
    <t>BELVEDER d.o.o., 51000 RIJEKA, Kozala 77 c, OIB:06779162480</t>
  </si>
  <si>
    <t>svakodnevno održavanje čistoće prostora Gradske uprave u 2017. godini</t>
  </si>
  <si>
    <t>održavanje čistoće prostora Muzejske zbirke Kastavštine u 2017. godini</t>
  </si>
  <si>
    <t>održavanje čistoće ostalih poslovnih prostora u 2017. godini</t>
  </si>
  <si>
    <t>arhiviranje, pohrana i izlučivanje arhivske građe Grada Kastva u 2017. godini</t>
  </si>
  <si>
    <t>prijevoz školske djece u specijalne škole u 2017. godini</t>
  </si>
  <si>
    <t>priprema dnevnih obroka za pučku kuhinju na području Grada Kastva u 2017. godini</t>
  </si>
  <si>
    <t>dostava dnevnih obroka za pučku kuhinju na području Grada Kastva u 2017. godini</t>
  </si>
  <si>
    <t>promocija na internet portalu naziva RI PRSTEN</t>
  </si>
  <si>
    <t>Obrt Ri Prsten, vl. Klaudio Vrančić, Čavle 210/1, Čavle, OIB: 29584314208</t>
  </si>
  <si>
    <t>nisu u sustavu PDV-a</t>
  </si>
  <si>
    <t>bagatelna</t>
  </si>
  <si>
    <t>izvođenje krovopokrivačkih radova na poslovnim prostorima</t>
  </si>
  <si>
    <t>preuzima investicijsko održavanje dječjeg igrališta Na brdeh – I faza</t>
  </si>
  <si>
    <r>
      <t>Geodetski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zavod Rijeka d.o.o., F. Kresnika 33, 51000 Rijeka, OIB 42177896849</t>
    </r>
  </si>
  <si>
    <r>
      <t>Geodetski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zavod Rijeka d.o.o.</t>
    </r>
  </si>
  <si>
    <r>
      <t xml:space="preserve">GARD d.o.o. </t>
    </r>
    <r>
      <rPr>
        <sz val="11"/>
        <color theme="1"/>
        <rFont val="Arial"/>
        <family val="2"/>
        <charset val="238"/>
      </rPr>
      <t>za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privatnu zaštitu, Zagrebačka 18, 51 000 Rijeka, OIB: 09006145234</t>
    </r>
  </si>
  <si>
    <t>Izrada strategije razvoja „Kastav – pametni grad“</t>
  </si>
  <si>
    <t>Sense savjetovanje d.o.o., Frane Petrića 4/IV, 10000 Zagreb</t>
  </si>
  <si>
    <t>Usluge</t>
  </si>
  <si>
    <t>30 dana</t>
  </si>
  <si>
    <t>Marketinške usluge produkcije i emitiranja emisija „OD MORA DO GORJA“</t>
  </si>
  <si>
    <r>
      <t>KANAL RI d.o.o.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Arial"/>
        <family val="2"/>
        <charset val="238"/>
      </rPr>
      <t>Trg Riječke rezolucije 3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15181C"/>
        <rFont val="Calibri"/>
        <family val="2"/>
        <charset val="238"/>
        <scheme val="minor"/>
      </rPr>
      <t>51000 Rijeka</t>
    </r>
  </si>
  <si>
    <t>Geodetske usluge na području grada Kastav u 2017 godini</t>
  </si>
  <si>
    <t>TOPOING d.o.o., Rubeši 80a, 51215 Kastav</t>
  </si>
  <si>
    <t>Preregulacija prometa na cesti Kastav - Belići - građevinski radovi</t>
  </si>
  <si>
    <t>Goran graditeljstvo d.o.o., Sajmišna ulica 31, 51300 Delnice</t>
  </si>
  <si>
    <t>Radovi</t>
  </si>
  <si>
    <t>60 dana</t>
  </si>
  <si>
    <t>Preregulacija prometa na cesti Kastav - Belići - prometna signalizacija</t>
  </si>
  <si>
    <t>Futura trade d.o.o., Put Školarevo 31, 51415 Lovran</t>
  </si>
  <si>
    <t>Dodatna ulaganja na cesti u Rešetarima</t>
  </si>
  <si>
    <t>GP Krk d.d., UI. Stjepana Radića 31, 51500 Krk</t>
  </si>
  <si>
    <t>Dodatna ulaganja na cesti Krajevac - Rudno</t>
  </si>
  <si>
    <t>Dovršetak izgradnje zapadnog dijela gradskog groblja Kastav</t>
  </si>
  <si>
    <t>Zanatska zadruga Gradin, Splitska 3/111, 51000 Rijeka, OIB 39569022169</t>
  </si>
  <si>
    <t>Usluge provođenja obvezatne preventivne dezinfekcije, dezinsekcije i deratizacije na području Grada Kastva tijekom 2017. godine</t>
  </si>
  <si>
    <t>Dezinsekcija d.o.o., Brajšina 13, 51000 Rijeka</t>
  </si>
  <si>
    <t>2015/51</t>
  </si>
  <si>
    <t>2015/50</t>
  </si>
  <si>
    <t>2015/49</t>
  </si>
  <si>
    <t>2015/48</t>
  </si>
  <si>
    <t>2015/47</t>
  </si>
  <si>
    <t>2015/46</t>
  </si>
  <si>
    <t>2015/45</t>
  </si>
  <si>
    <t>2015/44</t>
  </si>
  <si>
    <t>2015/43</t>
  </si>
  <si>
    <t>2015/42</t>
  </si>
  <si>
    <t>2015/41</t>
  </si>
  <si>
    <t>2015/40</t>
  </si>
  <si>
    <t>2015/39</t>
  </si>
  <si>
    <t>2015/38</t>
  </si>
  <si>
    <t>2015/37</t>
  </si>
  <si>
    <t>2015/36</t>
  </si>
  <si>
    <t>2015/35</t>
  </si>
  <si>
    <t>2015/34</t>
  </si>
  <si>
    <t>2015/33</t>
  </si>
  <si>
    <t>2015/32</t>
  </si>
  <si>
    <t>2015/31</t>
  </si>
  <si>
    <t>2015/30</t>
  </si>
  <si>
    <t>2015/29</t>
  </si>
  <si>
    <t>2015/28</t>
  </si>
  <si>
    <t>2015/27</t>
  </si>
  <si>
    <t>2015/26</t>
  </si>
  <si>
    <t>2015/25</t>
  </si>
  <si>
    <t>2015/24</t>
  </si>
  <si>
    <t>2015/23</t>
  </si>
  <si>
    <t>2015/22</t>
  </si>
  <si>
    <t>2015/21</t>
  </si>
  <si>
    <t>2015/20</t>
  </si>
  <si>
    <t>2015/19</t>
  </si>
  <si>
    <t>2015/18</t>
  </si>
  <si>
    <t>2015/17</t>
  </si>
  <si>
    <t>2015/16</t>
  </si>
  <si>
    <t>2015/15</t>
  </si>
  <si>
    <t>2015/14</t>
  </si>
  <si>
    <t>2015/13</t>
  </si>
  <si>
    <t>2015/12</t>
  </si>
  <si>
    <t>2015/11</t>
  </si>
  <si>
    <t>2015/10</t>
  </si>
  <si>
    <t>2015/9</t>
  </si>
  <si>
    <t>2015/8</t>
  </si>
  <si>
    <t>2015/7</t>
  </si>
  <si>
    <t>2015/6</t>
  </si>
  <si>
    <t>2015/5</t>
  </si>
  <si>
    <t>2015/4</t>
  </si>
  <si>
    <t>2015/3</t>
  </si>
  <si>
    <t>2015/2</t>
  </si>
  <si>
    <t>2015/1</t>
  </si>
  <si>
    <t>2016/111</t>
  </si>
  <si>
    <t>2016/110</t>
  </si>
  <si>
    <t>2016/109</t>
  </si>
  <si>
    <t>2016/108</t>
  </si>
  <si>
    <t>2016/107</t>
  </si>
  <si>
    <t>2016/106</t>
  </si>
  <si>
    <t>2016/105</t>
  </si>
  <si>
    <t>2016/104</t>
  </si>
  <si>
    <t>2016/103</t>
  </si>
  <si>
    <t>2016/102</t>
  </si>
  <si>
    <t>2016/101</t>
  </si>
  <si>
    <t>2016/100</t>
  </si>
  <si>
    <t>2016/99</t>
  </si>
  <si>
    <t>2016/98</t>
  </si>
  <si>
    <t>2016/97</t>
  </si>
  <si>
    <t>2016/96</t>
  </si>
  <si>
    <t>2016/95</t>
  </si>
  <si>
    <t>2016/94</t>
  </si>
  <si>
    <t>2016/93</t>
  </si>
  <si>
    <t>2016/92</t>
  </si>
  <si>
    <t>2016/91</t>
  </si>
  <si>
    <t>2016/90</t>
  </si>
  <si>
    <t>2016/89</t>
  </si>
  <si>
    <t>2016/88</t>
  </si>
  <si>
    <t>2016/87</t>
  </si>
  <si>
    <t>2016/86</t>
  </si>
  <si>
    <t>2016/85</t>
  </si>
  <si>
    <t>2016/84</t>
  </si>
  <si>
    <t>2016/83</t>
  </si>
  <si>
    <t>2016/82</t>
  </si>
  <si>
    <t>2016/81</t>
  </si>
  <si>
    <t>2016/80</t>
  </si>
  <si>
    <t>2016/79</t>
  </si>
  <si>
    <t>2016/78</t>
  </si>
  <si>
    <t>2016/77</t>
  </si>
  <si>
    <t>2016/76</t>
  </si>
  <si>
    <t>2016/75</t>
  </si>
  <si>
    <t>2016/74.1</t>
  </si>
  <si>
    <t>2016/74</t>
  </si>
  <si>
    <t>2016/73</t>
  </si>
  <si>
    <t>2016/72</t>
  </si>
  <si>
    <t>2016/71</t>
  </si>
  <si>
    <t>2016/70.1</t>
  </si>
  <si>
    <t>2016/70</t>
  </si>
  <si>
    <t>2016/69</t>
  </si>
  <si>
    <t>2016/68</t>
  </si>
  <si>
    <t>2016/67</t>
  </si>
  <si>
    <t>2016/66</t>
  </si>
  <si>
    <t>2016/65</t>
  </si>
  <si>
    <t>2016/64</t>
  </si>
  <si>
    <t>2016/63</t>
  </si>
  <si>
    <t>2016/62</t>
  </si>
  <si>
    <t>2016/61</t>
  </si>
  <si>
    <t>2016/60</t>
  </si>
  <si>
    <t>2016/59</t>
  </si>
  <si>
    <t>2016/58</t>
  </si>
  <si>
    <t>2016/57</t>
  </si>
  <si>
    <t>2016/56</t>
  </si>
  <si>
    <t>2016/55</t>
  </si>
  <si>
    <t>2016/54</t>
  </si>
  <si>
    <t>2016/53</t>
  </si>
  <si>
    <t>2016/52.1</t>
  </si>
  <si>
    <t>2016/52</t>
  </si>
  <si>
    <t>2016/51.1</t>
  </si>
  <si>
    <t>2016/51</t>
  </si>
  <si>
    <t>2016/50.1</t>
  </si>
  <si>
    <t>2016/50</t>
  </si>
  <si>
    <t>2016/49</t>
  </si>
  <si>
    <t>2016/48</t>
  </si>
  <si>
    <t>2016/47</t>
  </si>
  <si>
    <t>2016/46</t>
  </si>
  <si>
    <t>2016/45</t>
  </si>
  <si>
    <t>2016/44</t>
  </si>
  <si>
    <t>2016/43</t>
  </si>
  <si>
    <t>2016/42</t>
  </si>
  <si>
    <t>2016/41</t>
  </si>
  <si>
    <t>2016/40</t>
  </si>
  <si>
    <t>2016/39</t>
  </si>
  <si>
    <t>2016/38</t>
  </si>
  <si>
    <t>2016/37</t>
  </si>
  <si>
    <t>2016/36</t>
  </si>
  <si>
    <t>2016/35</t>
  </si>
  <si>
    <t>2016/34</t>
  </si>
  <si>
    <t>2016/33</t>
  </si>
  <si>
    <t>2016/32</t>
  </si>
  <si>
    <t>2016/31</t>
  </si>
  <si>
    <t>2016/30</t>
  </si>
  <si>
    <t>2016/29</t>
  </si>
  <si>
    <t>2016/28</t>
  </si>
  <si>
    <t>2016/27</t>
  </si>
  <si>
    <t>2016/26</t>
  </si>
  <si>
    <t>2016/25</t>
  </si>
  <si>
    <t>2016/24</t>
  </si>
  <si>
    <t>2016/23</t>
  </si>
  <si>
    <t>2016/22</t>
  </si>
  <si>
    <t>2016/21</t>
  </si>
  <si>
    <t>2016/20</t>
  </si>
  <si>
    <t>2016/19.2</t>
  </si>
  <si>
    <t>2016/19.1</t>
  </si>
  <si>
    <t>2016/19</t>
  </si>
  <si>
    <t>2016/18</t>
  </si>
  <si>
    <t>2016/17</t>
  </si>
  <si>
    <t>2016/16</t>
  </si>
  <si>
    <t>2016/15</t>
  </si>
  <si>
    <t>2016/14</t>
  </si>
  <si>
    <t>2016/13</t>
  </si>
  <si>
    <t>2016/12</t>
  </si>
  <si>
    <t>2016/11</t>
  </si>
  <si>
    <t>2016/10</t>
  </si>
  <si>
    <t>2016/9</t>
  </si>
  <si>
    <t>2016/8</t>
  </si>
  <si>
    <t>2016/7</t>
  </si>
  <si>
    <t>2016/6</t>
  </si>
  <si>
    <t>2016/5</t>
  </si>
  <si>
    <t>2016/4</t>
  </si>
  <si>
    <t>2016/3</t>
  </si>
  <si>
    <t>2016/2</t>
  </si>
  <si>
    <t>2016/1</t>
  </si>
  <si>
    <t>Urbana oprema U.O.,  Vl. Srđan Savić, Tina Ujevića 30, 51000 Rijeka</t>
  </si>
  <si>
    <t>Dobava i postava autobusnih čekaona</t>
  </si>
  <si>
    <t>Limarija Gival d.o.o., Bregi 75c, 51211 Matulji</t>
  </si>
  <si>
    <t>Krovopokrivački radovi na Gradskoj loži</t>
  </si>
  <si>
    <t>Veterinarska Stanica Rijeka d.o.o., Stube Marka Remsa 1, 51000 Rijeka</t>
  </si>
  <si>
    <t>Usluga obavljanja poslova veterinarsko sanitarnog nadzora</t>
  </si>
  <si>
    <t>usluga obavljanja poslova hvatanja i zbrinjavanja napuštenih i izgubljenih životinja, uklanjanje lešina i nusproizvoda životinjskog podrijetla</t>
  </si>
  <si>
    <t>Dangubić d.o.o., Svetog Jurja 26, 51000 Rijeka</t>
  </si>
  <si>
    <t>radovi građevinskih strojeva na raščišćavanju građevinskih deponija</t>
  </si>
  <si>
    <t>Brembo U.T.O., vl. Roland Simčić, Bačići 33, 51000 Rijeka</t>
  </si>
  <si>
    <t>sanacija divljih deponija</t>
  </si>
  <si>
    <t>15 dana</t>
  </si>
  <si>
    <t xml:space="preserve"> TOPOING d.o.o. Rubeši 80a, 51215 Kastav</t>
  </si>
  <si>
    <t>izrada geodetskih podloga za potrebe izrade urbanističkih planova uređenja UPU 5, UPU 6, UPU 7, UPU Sa i UPU 12</t>
  </si>
  <si>
    <t>klasa
022-05/
xx-06/</t>
  </si>
  <si>
    <t>VA-TA Metalik d.o.o.</t>
  </si>
  <si>
    <t>60 dana od ovjere privremene ili okončane situacije</t>
  </si>
  <si>
    <t>Jadranprojekt d.o.o.</t>
  </si>
  <si>
    <t>Planium d.o.o.</t>
  </si>
  <si>
    <t>Izmjene i dopune Urbanistickog plana uređenja N1-a UPU1</t>
  </si>
  <si>
    <t>po ispostavljenom računu</t>
  </si>
  <si>
    <t>Obrt Brembo, vl. Roland Simčić</t>
  </si>
  <si>
    <t>Odvoz i skladištenje tehnički neispravnih vozila u 2014. godini</t>
  </si>
  <si>
    <t>Nastavni zavod za javno zdravstvo PGŽ</t>
  </si>
  <si>
    <t>Izrada programa mjera zaštite pučanstva od zaraznih bolesti</t>
  </si>
  <si>
    <t>Belveder d.o.o.</t>
  </si>
  <si>
    <t>Obavljanje usluga čušćenja - Gradska uprava</t>
  </si>
  <si>
    <t>Obavljanje usluga čušćenja - Muzejska zbirka</t>
  </si>
  <si>
    <t>Obavljanje usluga čušćenja - Vidikovac, Knjižnica, TZGK, D.d. Braće Matešić</t>
  </si>
  <si>
    <t>Obavljanje usluga čušćenja - Šk.sp. Dvorana</t>
  </si>
  <si>
    <t>8 dana od ispostavljenog računa</t>
  </si>
  <si>
    <t>prijevoz djece sa područja GK u RI u specijalne škole</t>
  </si>
  <si>
    <t>10 dana od ispostavljenog računa</t>
  </si>
  <si>
    <t>DLS d.o.o.</t>
  </si>
  <si>
    <t>Izrada Plana gospodarenja otpadom</t>
  </si>
  <si>
    <t>Izmjene i dopune Urbanistickog plana uređenja K1-RZ Žegoti</t>
  </si>
  <si>
    <t>ADVISO d.o.o.</t>
  </si>
  <si>
    <t>Konzultantske usluge pri praćenju projekta kroz realizaciju građevinskih radova i izradu završne dokumentacije</t>
  </si>
  <si>
    <t>Karloline d.o.o.</t>
  </si>
  <si>
    <t>stručni i obračunski nadzor i koordinator za zaštitu na radu u fazi izvođenja radova - koordinator II</t>
  </si>
  <si>
    <t>Topoing d.o.o.</t>
  </si>
  <si>
    <t>Geodetske usluge na području Grada Jastva u 2014. godinu</t>
  </si>
  <si>
    <t>Obrt za knauf i keramiku Lučić, vl. Zoran Lučić</t>
  </si>
  <si>
    <t>Gips kartonski radovi na adresi Zakona kastafskega 3</t>
  </si>
  <si>
    <t>Obrt Fridal, vl. Danijelu Liveriću</t>
  </si>
  <si>
    <t>Klimatizacija prostora na adresi Zakona kastafskega 3</t>
  </si>
  <si>
    <t>Električarski radovi na adresi Zakona kastafskega 3</t>
  </si>
  <si>
    <t>Grafika Helvetica d.o.o.</t>
  </si>
  <si>
    <t>Tiskanje 2 broja Glasa Kastavskog</t>
  </si>
  <si>
    <t>G.A.P. ugostiteljstvo d.o.o.</t>
  </si>
  <si>
    <t>Dostava obroka za pučku kuhinju na području GK za 2014. godinu</t>
  </si>
  <si>
    <t>Priprema obroka za pučku kuhinju na području GK za 2014. godinu</t>
  </si>
  <si>
    <t>Zajednički građevinski obrt "Dangubić"</t>
  </si>
  <si>
    <t>Dodatna ulaganja na građevinskim objektima, nerazvrstane ceste, cesta u Jelušićima</t>
  </si>
  <si>
    <t>Obrt Kvarner color, vl. Neven Jurišić</t>
  </si>
  <si>
    <t>Ličilački radovi u prostorijama javnog bilježnika</t>
  </si>
  <si>
    <t>15 dana od ovjere privremene ili okončane faze radova</t>
  </si>
  <si>
    <t>ART Design d.o.o.</t>
  </si>
  <si>
    <t>Izrada Urbanističkog plana uređenja UPU 17</t>
  </si>
  <si>
    <t>Izmjene i dopune Prostornog plana uređenja GK</t>
  </si>
  <si>
    <t>Stručni i obračunski nadzor i koordinator za zaštitu na radu u fazi izvođenja radova - izgradnja zapadnog djela groblja Kastav</t>
  </si>
  <si>
    <t>Zidar d.o.o.</t>
  </si>
  <si>
    <t>Izgradnja niša za urne na polju B groblje Kastav</t>
  </si>
  <si>
    <t>Radovi na uređenju dječjeg vrtića u Spinčićima</t>
  </si>
  <si>
    <t>ELIS Inženjering d.o.o.</t>
  </si>
  <si>
    <t>Provedba energetskog pregleda i izdavanje energetskog certifikata</t>
  </si>
  <si>
    <t>Provođenje obvezatne preventivne dezinfekcije, dezinsekcije i deratizacije</t>
  </si>
  <si>
    <t>Veterinarska stanica Rijeka d.o.o.</t>
  </si>
  <si>
    <t>Poslovi hvatanja i zbrinjavanja pasa i mačaka lutalica i higijeničarske službe</t>
  </si>
  <si>
    <t>Net projekt d.o.o.</t>
  </si>
  <si>
    <t>Održavanje gradske bežične mreže (wi-fi)</t>
  </si>
  <si>
    <t>Poslovi veterinarskosanitarnog nadzora</t>
  </si>
  <si>
    <t>NetCom d.o.o.</t>
  </si>
  <si>
    <t>Najam, smještaj i održavanje programske opreme - web stranica</t>
  </si>
  <si>
    <t>7 dana od ispostavljenog računa</t>
  </si>
  <si>
    <t xml:space="preserve">Nabava programskog modula "socijala" </t>
  </si>
  <si>
    <t>Libusoft Cicom d.o.o.</t>
  </si>
  <si>
    <t>Održavanje računalnih aplikacija za 2014. godinu</t>
  </si>
  <si>
    <t>Harta d.o.o.</t>
  </si>
  <si>
    <t>Nabava uredskog materijala za 2014. godinu</t>
  </si>
  <si>
    <t>Radovi tekućeg investicijskog održavanja dječjih igrališta</t>
  </si>
  <si>
    <t>Snimka izvedenog stanja javne rasvjete</t>
  </si>
  <si>
    <t>Energetski pregled javne rasvjete</t>
  </si>
  <si>
    <t>Dodatna ulaganja na nerazvrstanoj cesti Klesarija</t>
  </si>
  <si>
    <t>Kapitel d.o.o.</t>
  </si>
  <si>
    <t>Radovi na sanaciji i konzervaciji gradskih zidina</t>
  </si>
  <si>
    <t>radovi na sanaciji i konzervaciji zida crekvine</t>
  </si>
  <si>
    <t>Radovi na rekonstrukciji kamenog zida</t>
  </si>
  <si>
    <t>Radovi na sanaciji ogradnog zida</t>
  </si>
  <si>
    <t>Regionalna razvojna agencija Porin d.o.o.</t>
  </si>
  <si>
    <t>Izrada projekta ukupnog razvoja (PUR) Grada Kastva za razdoblje 2014.-2020. godine</t>
  </si>
  <si>
    <t>Soboslikarsko ličilačko fasaderski obrt Jušić</t>
  </si>
  <si>
    <t>Soboslikarsko-ličilački radovi na poslovnim prostorima za 2014. godinu</t>
  </si>
  <si>
    <t>AG-Projekt d.o.o.</t>
  </si>
  <si>
    <t>Izrada izvedbenog projekta grobnica na postojećem groblju Kastav</t>
  </si>
  <si>
    <t>Geodetska snimka postojećih cesta i njihova uknjižba</t>
  </si>
  <si>
    <t>Obrt Građevinska mehanizacija, zidarstvo i tesarstvo GMB, vl. Tomo Turazin</t>
  </si>
  <si>
    <t>Izgradnja grobnica na postojećem groblju Kastav</t>
  </si>
  <si>
    <t>Izrada glavnog projekta dijela novog groblja u Kastvu</t>
  </si>
  <si>
    <t>Izrada Nacrta izvješća o stanju u prostoru Grada Kastva</t>
  </si>
  <si>
    <t>Obrt Vespera, vl. Veljka Spinčić-Rajko</t>
  </si>
  <si>
    <t>Priprema tekstova i fotografija, te uređenje gradskog glasila "Glas kastavski"</t>
  </si>
  <si>
    <t>2014/54</t>
  </si>
  <si>
    <t>2014/53</t>
  </si>
  <si>
    <t>2014/52</t>
  </si>
  <si>
    <t>2014/51</t>
  </si>
  <si>
    <t>2014/50</t>
  </si>
  <si>
    <t>2014/49</t>
  </si>
  <si>
    <t>2014/48</t>
  </si>
  <si>
    <t>2014/47</t>
  </si>
  <si>
    <t>2014/46</t>
  </si>
  <si>
    <t>2014/45</t>
  </si>
  <si>
    <t>2014/44</t>
  </si>
  <si>
    <t>2014/43</t>
  </si>
  <si>
    <t>2014/42</t>
  </si>
  <si>
    <t>2014/41</t>
  </si>
  <si>
    <t>2014/40</t>
  </si>
  <si>
    <t>2014/39</t>
  </si>
  <si>
    <t>2014/38</t>
  </si>
  <si>
    <t>2014/37</t>
  </si>
  <si>
    <t>2014/36</t>
  </si>
  <si>
    <t>2014/35</t>
  </si>
  <si>
    <t>2014/34</t>
  </si>
  <si>
    <t>2014/33</t>
  </si>
  <si>
    <t>2014/32</t>
  </si>
  <si>
    <t>2014/31</t>
  </si>
  <si>
    <t>2014/30</t>
  </si>
  <si>
    <t>2014/29</t>
  </si>
  <si>
    <t>2014/28</t>
  </si>
  <si>
    <t>2014/27</t>
  </si>
  <si>
    <t>2014/26</t>
  </si>
  <si>
    <t>2014/25</t>
  </si>
  <si>
    <t>2014/24</t>
  </si>
  <si>
    <t>2014/23</t>
  </si>
  <si>
    <t>2014/22</t>
  </si>
  <si>
    <t>2014/21</t>
  </si>
  <si>
    <t>2014/20</t>
  </si>
  <si>
    <t>2014/19</t>
  </si>
  <si>
    <t>2014/18</t>
  </si>
  <si>
    <t>2014/17</t>
  </si>
  <si>
    <t>2014/16</t>
  </si>
  <si>
    <t>2014/15</t>
  </si>
  <si>
    <t>2014/14</t>
  </si>
  <si>
    <t>2014/13</t>
  </si>
  <si>
    <t>2014/12</t>
  </si>
  <si>
    <t>2014/11</t>
  </si>
  <si>
    <t>2014/10</t>
  </si>
  <si>
    <t>2014/9</t>
  </si>
  <si>
    <t>2014/8</t>
  </si>
  <si>
    <t>2014/7</t>
  </si>
  <si>
    <t>2014/6</t>
  </si>
  <si>
    <t>2014/5</t>
  </si>
  <si>
    <t>2014/4</t>
  </si>
  <si>
    <t>2014/3</t>
  </si>
  <si>
    <t>2014/2</t>
  </si>
  <si>
    <t>2014/1</t>
  </si>
  <si>
    <t>EVIDENCIJA POSTUPKA NABAVE I SKLOPLJENIH UGOVORA O NABAVAMA PROCJENJENE VRIJEDNOSTI DO 200.000/500.000 KUNA ZA 2014. GODINU</t>
  </si>
  <si>
    <t>EVIDENCIJA POSTUPKA NABAVE I SKLOPLJENIH UGOVORA O NABAVAMA PROCJENJENE VRIJEDNOSTI DO 200.000/500.000 KUNA ZA 2015. GODINU</t>
  </si>
  <si>
    <t>EVIDENCIJA POSTUPKA NABAVE I SKLOPLJENIH UGOVORA O NABAVAMA PROCJENJENE VRIJEDNOSTI DO 200.000/500.000 KUNA ZA 2016. GODINU</t>
  </si>
  <si>
    <t>2017</t>
  </si>
  <si>
    <t>22.12.2017.</t>
  </si>
  <si>
    <t>29.12.2017.</t>
  </si>
  <si>
    <t>održavanje čistoće ostalih poslovnih prostora u 2018. godini</t>
  </si>
  <si>
    <t>svakodnevno održavanje čistoće Školske sportske dvorane u 2018. godini</t>
  </si>
  <si>
    <t>30.12.2017.</t>
  </si>
  <si>
    <t>zamjena stolarije na dvorani Vidikovac</t>
  </si>
  <si>
    <t>VA-TA Metalik d.o.o., Krajevac 21, 51215 Kastav</t>
  </si>
  <si>
    <t>28.12.2017.</t>
  </si>
  <si>
    <r>
      <t>VA-TA METALIK d.o.o., Krajevac 21, 51215 Kastav</t>
    </r>
    <r>
      <rPr>
        <sz val="11"/>
        <color theme="1"/>
        <rFont val="Arial"/>
        <family val="2"/>
        <charset val="238"/>
      </rPr>
      <t>, OIB 71765304802</t>
    </r>
  </si>
  <si>
    <t>Roba</t>
  </si>
  <si>
    <t>dostava dnevnih obroka za pučku kuhinju na području Grada Kastva u 2018. godini</t>
  </si>
  <si>
    <t>priprema dnevnih obroka za pučku kuhinju na području Grada Kastva u 2018. godini</t>
  </si>
  <si>
    <t>Horwath Consulting Zagreb d.o.o., Ulica Grada Vukovara 269a, 10000 Zagreb, OIB 70085961439</t>
  </si>
  <si>
    <t>06.12.2017.</t>
  </si>
  <si>
    <t>12.12.2017.</t>
  </si>
  <si>
    <t>Geodetski Zavod Rijeka d.o.o., dr. F. Kresnika 33, 51000 Rijeka, OIB 42177896849</t>
  </si>
  <si>
    <t>08.12.2017.</t>
  </si>
  <si>
    <t>A.B.S. d.o.o., Kukurini 22, 52332 Pićan bruno@abs.hr</t>
  </si>
  <si>
    <t>A.B.S. d.o.o., Kukurini 22, 52332 Pićan, OIB 96350409552</t>
  </si>
  <si>
    <t>Elektro-Vukelić d.o.o., Rubeši 18, 51215 Kastav, OIB 34790934774</t>
  </si>
  <si>
    <t>29.11.2017.</t>
  </si>
  <si>
    <t>30.11.2017.</t>
  </si>
  <si>
    <r>
      <t xml:space="preserve">Obrt </t>
    </r>
    <r>
      <rPr>
        <sz val="11"/>
        <color theme="1"/>
        <rFont val="Arial"/>
        <family val="2"/>
        <charset val="238"/>
      </rPr>
      <t>Grijanje i klimatizacija „Fridal“ vl. Danijel Liverić, Jurjenići 18, Kastav</t>
    </r>
    <r>
      <rPr>
        <sz val="11"/>
        <color theme="1"/>
        <rFont val="Tahoma"/>
        <family val="2"/>
        <charset val="238"/>
      </rPr>
      <t>, OIB 75219904549</t>
    </r>
  </si>
  <si>
    <t>Obrt Urbana oprema, Tina Ujevića 30, 51000 Rijeka, vl. Srđan Savić, OIB 14675390895</t>
  </si>
  <si>
    <t>04.12.2017.</t>
  </si>
  <si>
    <r>
      <t xml:space="preserve">Partner </t>
    </r>
    <r>
      <rPr>
        <sz val="11"/>
        <color rgb="FF5E5E5E"/>
        <rFont val="Arial"/>
        <family val="2"/>
        <charset val="238"/>
      </rPr>
      <t xml:space="preserve">d.o.o., </t>
    </r>
    <r>
      <rPr>
        <sz val="11"/>
        <color rgb="FF474747"/>
        <rFont val="Arial"/>
        <family val="2"/>
        <charset val="238"/>
      </rPr>
      <t>Hosti 23, 51000 Rijeka</t>
    </r>
    <r>
      <rPr>
        <sz val="11"/>
        <color theme="1"/>
        <rFont val="Arial"/>
        <family val="2"/>
        <charset val="238"/>
      </rPr>
      <t>, OIB 49985974667</t>
    </r>
  </si>
  <si>
    <t>Goran graditeljstvo d.o.o., Sajmišna ulica 31, 51300 Delnice, OIB 40967760995</t>
  </si>
  <si>
    <t>investicijsko održavanje autobusnih stanica u 2017. godini</t>
  </si>
  <si>
    <t>AKVAMARIN d.o.o. Brnčići 1/9, 51215 Kastav, akvamarin12@gmail.com</t>
  </si>
  <si>
    <t>10.11.2017.</t>
  </si>
  <si>
    <t>08.11.2017.</t>
  </si>
  <si>
    <t>20.10.2017.</t>
  </si>
  <si>
    <t>Građevno projektni Zavod d.o.o., Đure Šporera 8, p.p. 60, 51001 Rijeka, gpz@gpz.hr</t>
  </si>
  <si>
    <t>izrada projektne dokumentacije za ceste i nogostupe na raznim lokacijama</t>
  </si>
  <si>
    <t>03.11.2017.</t>
  </si>
  <si>
    <t>izrada i postavljanje pločica na javnoj rasvjeti</t>
  </si>
  <si>
    <t>24.10.2017.</t>
  </si>
  <si>
    <t>02.11.2017.</t>
  </si>
  <si>
    <t>Menerga d.o.o., Zagrebška cesta 102, 2000 Maribor, Slovenija, EU</t>
  </si>
  <si>
    <t>27.10.2017.</t>
  </si>
  <si>
    <t>izrada idejnog projekta Trga Istarske vile</t>
  </si>
  <si>
    <t>MJESTO POD SUNCEM d.o.o, poslovna jedinica Šapjane, Šapjane 23, Šapjane, grga@mjestopodsuncem.com</t>
  </si>
  <si>
    <t>geodetska snimka cesta</t>
  </si>
  <si>
    <t>30.10.2017.</t>
  </si>
  <si>
    <t>TOPOING d.o o, Rubeši 80A, 51215 Kastav topoing@topoing.hr</t>
  </si>
  <si>
    <t>16.10.2017.</t>
  </si>
  <si>
    <t>Jadranprojekt d.o.o., Zanonova 1, 51000 Rijeka jadranprojekt@ri.t-com.hr</t>
  </si>
  <si>
    <t>fasaderski radovi na stambenom objektu</t>
  </si>
  <si>
    <t>Soboslokarsko, ličilački , fasaderski obrt „Branko Jušić", Rubeši 140, 51215 Kastav</t>
  </si>
  <si>
    <t>Urbana oprema, Tina Ujevića 30, 51000 Rijeka urbana.oprema@gmail.com</t>
  </si>
  <si>
    <t>10.10.2017.</t>
  </si>
  <si>
    <t>17.10.2017.</t>
  </si>
  <si>
    <t>elektro radova na održavanju manifestacije "Bela nedeja 2017"</t>
  </si>
  <si>
    <t>28.09.2017.</t>
  </si>
  <si>
    <t>26.09.2017.</t>
  </si>
  <si>
    <t>Javna ustanova, Zavod za prostorno uređenje Primorsko-goranske županije, Splitska 2, 51000 Rijeka</t>
  </si>
  <si>
    <t>09.10.2017.</t>
  </si>
  <si>
    <t>06.10.2017.</t>
  </si>
  <si>
    <t>tekuće održavanje semafora</t>
  </si>
  <si>
    <t>PEEK PROMET d.o.o., Sprečka 8, 10000 Zagreb</t>
  </si>
  <si>
    <t>CROATIA OSIGURANJE d.d., Korzo 39, 51000 Rijeka, e-mail: Marija.Denic-Zoranovic@crosig.hr</t>
  </si>
  <si>
    <t>zidarski radovi na groblju Kastav</t>
  </si>
  <si>
    <t>M.K. Gradnja d.o.o., Stupari 13/8, 51216 Viškovo</t>
  </si>
  <si>
    <t>Centar za inovativnost i transfer znanja Ekonomskog fakulteta Sveučilišta u Rijeci d.o.o., hrvoje.katunar@efri.hr, alen.host@efri.hr</t>
  </si>
  <si>
    <t>izrada studije izvedivosti za projekt osnivanja trgovačkog društva za obavljanje komunalne djelatnosti na području Grada Kastva i izgradnje novog groblja i upravljanja istim</t>
  </si>
  <si>
    <t>Aestus d.o.o., Ivana Milčetića 12, 51000 Rijeka, OIB 11416315504</t>
  </si>
  <si>
    <t>13.09.2017.</t>
  </si>
  <si>
    <t>Guste zidine d.o.o., Jurjenići 92, 51215 Kastav</t>
  </si>
  <si>
    <t>21.09.2017.</t>
  </si>
  <si>
    <t>13.11.2017.</t>
  </si>
  <si>
    <t>VA-TA Metalik d.o.o., Krajevac 21, 51215 Kastav | Zanatoprema - Rijeka, Vukovarska 7b, 51000 Rijeka | Profil trgovina d.o.o., Milutina Barača 54, 51000 Rijeka</t>
  </si>
  <si>
    <t>MEDNA d.o.o., Brestovice 60, 51215 Kastav, n/r g. Milana Radića</t>
  </si>
  <si>
    <t>15.09.2017.</t>
  </si>
  <si>
    <t>11.09.2017.</t>
  </si>
  <si>
    <t>GRADEKO d.o.o., Prilaz Baruna Filipovića 15A, 10000 Zagreb</t>
  </si>
  <si>
    <t>A.B.S. d.o.o., Kukurini 22, 52332 Pićan</t>
  </si>
  <si>
    <t>18.09.2017.</t>
  </si>
  <si>
    <t>06.11.2017.</t>
  </si>
  <si>
    <t>geodetska snimka partera stare jezgre</t>
  </si>
  <si>
    <t>Silos Group d.o.o., Kružna 8, 51000 Rijeka, OIB 73758313472</t>
  </si>
  <si>
    <t>25.08.2017.</t>
  </si>
  <si>
    <t>Gival d.o.o., Bregi 75, 51211 Matulji, OIB 64847634824</t>
  </si>
  <si>
    <t>Građevinski obrt Martić, Rudolfa Tomšića 44, 51000 Rijeka, vl. Vedran Martić, OIB 65476500176</t>
  </si>
  <si>
    <t>izvođenje građevinsko obrtničkih radova na uređenju učionice u prirodi</t>
  </si>
  <si>
    <t>21.08.2017.</t>
  </si>
  <si>
    <t>sanacija i konzervacija srednjovjekovnih bedema</t>
  </si>
  <si>
    <t>18.08.2017.</t>
  </si>
  <si>
    <t>OBRT ZA GRADITELJSTVO CITADELA, Ružić selo 151, 51226 HRELJIN</t>
  </si>
  <si>
    <t>28.08.2017.</t>
  </si>
  <si>
    <t>ZDL Arhitekti d.o.o., Trpimirova 5, 51000 Rijeka</t>
  </si>
  <si>
    <t>preuzimanje i zbrinjavanje građevinskog krovnog otpada koji sadrži azbest</t>
  </si>
  <si>
    <t>11.07.2017.</t>
  </si>
  <si>
    <t>10.07.2017.</t>
  </si>
  <si>
    <t>strojno uređenje javnih površina</t>
  </si>
  <si>
    <t>investicijsko održavanje pješačkih staza</t>
  </si>
  <si>
    <t>Odluka o poništenju postupka jednostavne nabave</t>
  </si>
  <si>
    <t>27.06.2017.</t>
  </si>
  <si>
    <t>radovi na uređenju šetnica</t>
  </si>
  <si>
    <t>16.06.2017.</t>
  </si>
  <si>
    <t>čišćenje vodolovki</t>
  </si>
  <si>
    <t>26.06.2017.</t>
  </si>
  <si>
    <t>22.05.2017.</t>
  </si>
  <si>
    <r>
      <t>M.K. Gradnja d.o.o., Stupari 13/B, 51216 Viškovo</t>
    </r>
    <r>
      <rPr>
        <sz val="11"/>
        <color theme="1"/>
        <rFont val="Arial"/>
        <family val="2"/>
        <charset val="238"/>
      </rPr>
      <t>, OIB 98606982092</t>
    </r>
  </si>
  <si>
    <t>28.04.2017.</t>
  </si>
  <si>
    <r>
      <t>ART DESIGN d.o.o. Rijeka, Ulica Slaviše Vajnera Čiče 12, 51000 Rijeka</t>
    </r>
    <r>
      <rPr>
        <sz val="11"/>
        <color theme="1"/>
        <rFont val="Arial"/>
        <family val="2"/>
        <charset val="238"/>
      </rPr>
      <t>, OIB 12900751266</t>
    </r>
  </si>
  <si>
    <t xml:space="preserve">VA-TA Metalik d.o.o., Krajevac 21, 51215 Kastav </t>
  </si>
  <si>
    <t>dopuna registra nerazvrstanih cesta</t>
  </si>
  <si>
    <t>31.03.2017.</t>
  </si>
  <si>
    <r>
      <t>Geodetski</t>
    </r>
    <r>
      <rPr>
        <b/>
        <sz val="11"/>
        <color theme="1"/>
        <rFont val="Tahoma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zavod Rijeka d.o.o., F. Kresnika 33, 51000 Rijeka, OIB 42177896849</t>
    </r>
  </si>
  <si>
    <t>20.03.2017.</t>
  </si>
  <si>
    <r>
      <t>TEH PROJEKT HIDRO d.o.o., Fiorello la Guardia 13/5, 51000 Rijeka</t>
    </r>
    <r>
      <rPr>
        <sz val="11"/>
        <color theme="1"/>
        <rFont val="Arial"/>
        <family val="2"/>
        <charset val="238"/>
      </rPr>
      <t>, OIB 38462630140</t>
    </r>
  </si>
  <si>
    <t>oprema za zaštitu na cestama – semafor</t>
  </si>
  <si>
    <t>ELEKTRO - VUKELIĆ d.o.o., Rubeši 18, 51215 Kastav</t>
  </si>
  <si>
    <t>17.03.2017.</t>
  </si>
  <si>
    <t>nabava uredskog materijala za 2017. godinu</t>
  </si>
  <si>
    <t xml:space="preserve">HARTA d.o.o., Štivar 3, 51215 Kastav </t>
  </si>
  <si>
    <t>13.03.2017.</t>
  </si>
  <si>
    <t>nabava tonera za 2017. godinu</t>
  </si>
  <si>
    <t>arhiviranje, pohrana i izlučivanje arhivske građe Grada Kastva u 2018. godini</t>
  </si>
  <si>
    <t>održavanje čistoće prostora mrtvačnice u 2018. godini</t>
  </si>
  <si>
    <t>održavanje čistoće muzejske zbirke u 2018. godini</t>
  </si>
  <si>
    <t>svakodnevno održavanje čistoće prostora gradske uprave u 2018. godini</t>
  </si>
  <si>
    <t>prijevoz školske djece u specijalne škole u 2018. godini</t>
  </si>
  <si>
    <t>izrada strategije razvoja turizma Grada Kastva za razdoblje 2018.-2022.</t>
  </si>
  <si>
    <t>izrada dopune idejnog rješenja rekonstrukcije boćališta u Kastvu</t>
  </si>
  <si>
    <t>izrada prostorne baze podataka zelenih površina sa detaljnim podacima o evidentiranim zelenim površinama na području Grada Kastva</t>
  </si>
  <si>
    <t>izolaterski radovi na groblju</t>
  </si>
  <si>
    <t>građevinsko obrtnički radovi na zgradi Kastav, Šporova jama 1</t>
  </si>
  <si>
    <t>zamjena stolarije na glazbenom domu „Vojko Vlah“, Spinčići 47, Kastav</t>
  </si>
  <si>
    <t>postavljanje dekorativne rasvjete</t>
  </si>
  <si>
    <t>bravarski radovi na igralištu Dolnji turki</t>
  </si>
  <si>
    <t>dobava i postava klima uređaja za gradsku vijećnicu</t>
  </si>
  <si>
    <t>dobava i postava igrala na igralištu u Dolnjim turkima</t>
  </si>
  <si>
    <t>vršenje stručnog nadzora i koordinatora ii zaštite na radu na izgradnji zapadnog dijela gradskog groblja Kastav</t>
  </si>
  <si>
    <t>dodatak i.</t>
  </si>
  <si>
    <t>servis klima komore menerga kk1 na objektu Školska sportska dvorana Kastav</t>
  </si>
  <si>
    <t>izrada gl projekta i faze izgradnje novog gorblja</t>
  </si>
  <si>
    <t>zamjena stolatije na d.d. Rubeši</t>
  </si>
  <si>
    <t>usklađenje prostornog plana uređenja Grada Kastva a sa člankom 201. zakona o prostornom uređenju</t>
  </si>
  <si>
    <t>dobrovoljno (dodatno i dopunsko) zdravstveno osiguranje zaposlenika</t>
  </si>
  <si>
    <t>izrada studije za dom kulture u Kastvu</t>
  </si>
  <si>
    <t>dodatna ulaganja na cesti u Spinčićima</t>
  </si>
  <si>
    <t>investicijsko održavanje pješačkih staza u 2017. godini</t>
  </si>
  <si>
    <t>unutarnje uređenje građevine društvene namjene s poslovnim prostorom – kuća „Belica“ – ii. faza</t>
  </si>
  <si>
    <t>fasaderski radovi na zgradi muzejske zbirke</t>
  </si>
  <si>
    <t>dizajn postava s temom povijesti kastavskog vinarstva i bačvarstva u prostoru „kuće Belica</t>
  </si>
  <si>
    <t>dobava i postava komunalne opreme</t>
  </si>
  <si>
    <t>zamjena građevinske stolarije na stambenom objektu</t>
  </si>
  <si>
    <t>građevinsko-obrtnički radovi na uređenju igrališta Dolnji turki.</t>
  </si>
  <si>
    <t>priprema projekta poduzetničkog inkubatora Grada Kastva – „Bio lab“</t>
  </si>
  <si>
    <t>krovopokrivački radovi na zgradi muzejske zbirke</t>
  </si>
  <si>
    <t>građevinski radovi na igralištu u nn Ćikovići</t>
  </si>
  <si>
    <t>bravarski radovi na igralištu u nn Ćikovići</t>
  </si>
  <si>
    <t>izrada glavnog projekta Trga Lkvine</t>
  </si>
  <si>
    <t>investicijsko održavanje kružnog toka u ulici Ćikovići novo naselje</t>
  </si>
  <si>
    <t>tisak i završna dorade glasnika – Glas kastavski</t>
  </si>
  <si>
    <t>izrada Urbanističkog plana uređenja dijela građevinskog područja naselja kastav n1-2c (upu6) klesarija</t>
  </si>
  <si>
    <t>izrada projektne dokumentacije oborinske odvodnje</t>
  </si>
  <si>
    <t>Izrada idejno urbanističko - arhitektonske studije Doma kulture Kastav</t>
  </si>
  <si>
    <t>Njiric + arhitekti d.o.o., Petrova140, 10000 Zagreb</t>
  </si>
  <si>
    <t>Investicijsko održavanje dječjeg igrališta Na Brdeh - lI faza</t>
  </si>
  <si>
    <t>tekuće održavanje svih postojećih igrališta</t>
  </si>
  <si>
    <t>VA-TA METALIK d.o.o., Krajevac 21, 51215 Kastav</t>
  </si>
  <si>
    <t>11.759,65 € (89196,95kn)</t>
  </si>
  <si>
    <t>EVIDENCIJA POSTUPKA NABAVE I SKLOPLJENIH UGOVORA O NABAVAMA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</si>
</sst>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dd/mm/yyyy/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5181C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rgb="FF474747"/>
      <name val="Arial"/>
      <family val="2"/>
      <charset val="238"/>
    </font>
    <font>
      <sz val="11"/>
      <color rgb="FF5E5E5E"/>
      <name val="Arial"/>
      <family val="2"/>
      <charset val="238"/>
    </font>
    <font>
      <b/>
      <sz val="11"/>
      <color theme="1"/>
      <name val="Tahoma"/>
      <family val="2"/>
      <charset val="238"/>
    </font>
    <font>
      <sz val="10.5"/>
      <color rgb="FF1D202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165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/>
    <xf numFmtId="49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2" applyAlignment="1">
      <alignment horizontal="center"/>
    </xf>
    <xf numFmtId="165" fontId="1" fillId="0" borderId="0" xfId="2" applyNumberFormat="1" applyFont="1" applyAlignment="1">
      <alignment horizontal="center"/>
    </xf>
    <xf numFmtId="0" fontId="1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1" fillId="0" borderId="1" xfId="2" applyFont="1" applyBorder="1" applyAlignment="1">
      <alignment horizontal="left"/>
    </xf>
    <xf numFmtId="0" fontId="2" fillId="0" borderId="1" xfId="2" applyBorder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2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1"/>
  <sheetViews>
    <sheetView tabSelected="1" zoomScale="70" zoomScaleNormal="70" workbookViewId="0">
      <pane ySplit="1" topLeftCell="A2" activePane="bottomLeft" state="frozen"/>
      <selection pane="bottomLeft" activeCell="B3" sqref="B3"/>
    </sheetView>
  </sheetViews>
  <sheetFormatPr defaultRowHeight="14.25" x14ac:dyDescent="0.25"/>
  <cols>
    <col min="1" max="1" width="11.5703125" style="7" customWidth="1"/>
    <col min="2" max="2" width="12.42578125" style="2" customWidth="1"/>
    <col min="3" max="3" width="15.28515625" style="2" bestFit="1" customWidth="1"/>
    <col min="4" max="4" width="62.140625" style="1" customWidth="1"/>
    <col min="5" max="5" width="37.28515625" style="1" customWidth="1"/>
    <col min="6" max="6" width="18.5703125" style="3" bestFit="1" customWidth="1"/>
    <col min="7" max="7" width="13" style="9" bestFit="1" customWidth="1"/>
    <col min="8" max="8" width="8.7109375" style="2" customWidth="1"/>
    <col min="9" max="9" width="9.5703125" style="7" customWidth="1"/>
    <col min="10" max="10" width="9.140625" style="2"/>
    <col min="11" max="11" width="45.5703125" style="1" customWidth="1"/>
    <col min="12" max="13" width="9.140625" style="1"/>
    <col min="14" max="14" width="27.140625" style="1" bestFit="1" customWidth="1"/>
    <col min="15" max="16384" width="9.140625" style="1"/>
  </cols>
  <sheetData>
    <row r="1" spans="1:11" s="2" customFormat="1" ht="42.75" x14ac:dyDescent="0.25">
      <c r="A1" s="11" t="s">
        <v>184</v>
      </c>
      <c r="B1" s="6" t="s">
        <v>542</v>
      </c>
      <c r="C1" s="6" t="s">
        <v>188</v>
      </c>
      <c r="D1" s="7" t="s">
        <v>179</v>
      </c>
      <c r="E1" s="7" t="s">
        <v>180</v>
      </c>
      <c r="F1" s="6" t="s">
        <v>181</v>
      </c>
      <c r="G1" s="16" t="s">
        <v>178</v>
      </c>
      <c r="H1" s="6" t="s">
        <v>182</v>
      </c>
      <c r="I1" s="6" t="s">
        <v>185</v>
      </c>
      <c r="J1" s="6" t="s">
        <v>183</v>
      </c>
      <c r="K1" s="6" t="s">
        <v>186</v>
      </c>
    </row>
    <row r="2" spans="1:11" s="2" customFormat="1" x14ac:dyDescent="0.25">
      <c r="A2" s="7"/>
      <c r="C2" s="6"/>
      <c r="D2" s="7"/>
      <c r="E2" s="7"/>
      <c r="F2" s="6"/>
      <c r="G2" s="16"/>
      <c r="H2" s="6"/>
      <c r="I2" s="6"/>
      <c r="J2" s="6"/>
      <c r="K2" s="6"/>
    </row>
    <row r="3" spans="1:11" s="2" customFormat="1" x14ac:dyDescent="0.25">
      <c r="A3" s="7" t="s">
        <v>687</v>
      </c>
      <c r="B3" s="7" t="s">
        <v>852</v>
      </c>
      <c r="C3" s="6"/>
      <c r="D3" s="7"/>
      <c r="E3" s="7"/>
      <c r="F3" s="6"/>
      <c r="G3" s="16"/>
      <c r="H3" s="6"/>
      <c r="I3" s="6"/>
      <c r="J3" s="6"/>
      <c r="K3" s="6"/>
    </row>
    <row r="4" spans="1:11" s="2" customFormat="1" ht="15" x14ac:dyDescent="0.25">
      <c r="A4" s="19"/>
      <c r="B4" s="19">
        <v>105</v>
      </c>
      <c r="C4" s="2" t="s">
        <v>189</v>
      </c>
      <c r="D4" s="25" t="s">
        <v>806</v>
      </c>
      <c r="E4" s="1" t="s">
        <v>177</v>
      </c>
      <c r="F4" s="3">
        <v>59994</v>
      </c>
      <c r="G4" s="1" t="s">
        <v>689</v>
      </c>
      <c r="H4" s="1" t="s">
        <v>340</v>
      </c>
      <c r="I4" s="7" t="s">
        <v>341</v>
      </c>
      <c r="J4" s="2" t="s">
        <v>191</v>
      </c>
    </row>
    <row r="5" spans="1:11" s="2" customFormat="1" ht="15" x14ac:dyDescent="0.25">
      <c r="A5" s="19"/>
      <c r="B5" s="19">
        <v>104</v>
      </c>
      <c r="C5" s="2" t="s">
        <v>189</v>
      </c>
      <c r="D5" s="25" t="s">
        <v>807</v>
      </c>
      <c r="E5" s="1" t="s">
        <v>321</v>
      </c>
      <c r="F5" s="3">
        <v>4440</v>
      </c>
      <c r="G5" s="1" t="s">
        <v>689</v>
      </c>
      <c r="H5" s="1" t="s">
        <v>340</v>
      </c>
      <c r="I5" s="7" t="s">
        <v>341</v>
      </c>
      <c r="J5" s="2" t="s">
        <v>191</v>
      </c>
    </row>
    <row r="6" spans="1:11" s="2" customFormat="1" ht="15" x14ac:dyDescent="0.25">
      <c r="A6" s="19"/>
      <c r="B6" s="19">
        <v>103</v>
      </c>
      <c r="C6" s="2" t="s">
        <v>189</v>
      </c>
      <c r="D6" s="25" t="s">
        <v>690</v>
      </c>
      <c r="E6" s="1" t="s">
        <v>321</v>
      </c>
      <c r="F6" s="3">
        <v>51600</v>
      </c>
      <c r="G6" s="1" t="s">
        <v>689</v>
      </c>
      <c r="H6" s="1" t="s">
        <v>340</v>
      </c>
      <c r="I6" s="7" t="s">
        <v>341</v>
      </c>
      <c r="J6" s="2" t="s">
        <v>191</v>
      </c>
    </row>
    <row r="7" spans="1:11" s="2" customFormat="1" ht="15" x14ac:dyDescent="0.25">
      <c r="A7" s="19"/>
      <c r="B7" s="19">
        <v>102</v>
      </c>
      <c r="C7" s="2" t="s">
        <v>189</v>
      </c>
      <c r="D7" s="25" t="s">
        <v>808</v>
      </c>
      <c r="E7" s="1" t="s">
        <v>321</v>
      </c>
      <c r="F7" s="3">
        <v>3960</v>
      </c>
      <c r="G7" s="1" t="s">
        <v>689</v>
      </c>
      <c r="H7" s="1" t="s">
        <v>340</v>
      </c>
      <c r="I7" s="7" t="s">
        <v>341</v>
      </c>
      <c r="J7" s="2" t="s">
        <v>191</v>
      </c>
    </row>
    <row r="8" spans="1:11" s="2" customFormat="1" ht="15" x14ac:dyDescent="0.25">
      <c r="A8" s="19"/>
      <c r="B8" s="19">
        <v>101</v>
      </c>
      <c r="C8" s="2" t="s">
        <v>189</v>
      </c>
      <c r="D8" s="25" t="s">
        <v>691</v>
      </c>
      <c r="E8" s="1" t="s">
        <v>321</v>
      </c>
      <c r="F8" s="3">
        <v>68400</v>
      </c>
      <c r="G8" s="1" t="s">
        <v>689</v>
      </c>
      <c r="H8" s="1" t="s">
        <v>340</v>
      </c>
      <c r="I8" s="7" t="s">
        <v>341</v>
      </c>
      <c r="J8" s="2" t="s">
        <v>191</v>
      </c>
    </row>
    <row r="9" spans="1:11" s="2" customFormat="1" ht="15" x14ac:dyDescent="0.25">
      <c r="A9" s="19"/>
      <c r="B9" s="19">
        <v>100</v>
      </c>
      <c r="C9" s="2" t="s">
        <v>189</v>
      </c>
      <c r="D9" s="25" t="s">
        <v>809</v>
      </c>
      <c r="E9" s="1" t="s">
        <v>321</v>
      </c>
      <c r="F9" s="3">
        <v>55440</v>
      </c>
      <c r="G9" s="1" t="s">
        <v>689</v>
      </c>
      <c r="H9" s="1" t="s">
        <v>340</v>
      </c>
      <c r="I9" s="7" t="s">
        <v>341</v>
      </c>
      <c r="J9" s="2" t="s">
        <v>191</v>
      </c>
    </row>
    <row r="10" spans="1:11" s="2" customFormat="1" ht="15" x14ac:dyDescent="0.25">
      <c r="A10" s="19"/>
      <c r="B10" s="19">
        <v>99</v>
      </c>
      <c r="C10" s="2" t="s">
        <v>189</v>
      </c>
      <c r="D10" s="25" t="s">
        <v>810</v>
      </c>
      <c r="E10" s="1" t="s">
        <v>153</v>
      </c>
      <c r="F10" s="3">
        <v>51142</v>
      </c>
      <c r="G10" s="1" t="s">
        <v>692</v>
      </c>
      <c r="H10" s="1" t="s">
        <v>340</v>
      </c>
      <c r="I10" s="7" t="s">
        <v>341</v>
      </c>
      <c r="J10" s="2" t="s">
        <v>191</v>
      </c>
    </row>
    <row r="11" spans="1:11" s="2" customFormat="1" ht="15" x14ac:dyDescent="0.25">
      <c r="A11" s="19"/>
      <c r="B11" s="19">
        <v>98</v>
      </c>
      <c r="C11" s="2" t="s">
        <v>189</v>
      </c>
      <c r="D11" s="25" t="s">
        <v>693</v>
      </c>
      <c r="E11" s="1" t="s">
        <v>696</v>
      </c>
      <c r="F11" s="3">
        <v>24256.27</v>
      </c>
      <c r="G11" s="1" t="s">
        <v>695</v>
      </c>
      <c r="H11" s="1" t="s">
        <v>697</v>
      </c>
      <c r="I11" s="7" t="s">
        <v>341</v>
      </c>
      <c r="J11" s="2" t="s">
        <v>191</v>
      </c>
    </row>
    <row r="12" spans="1:11" s="2" customFormat="1" ht="15" x14ac:dyDescent="0.25">
      <c r="A12" s="19"/>
      <c r="B12" s="19">
        <v>97</v>
      </c>
      <c r="C12" s="2" t="s">
        <v>189</v>
      </c>
      <c r="D12" s="25" t="s">
        <v>698</v>
      </c>
      <c r="E12" s="1" t="s">
        <v>149</v>
      </c>
      <c r="F12" s="3">
        <v>34320</v>
      </c>
      <c r="G12" s="1" t="s">
        <v>688</v>
      </c>
      <c r="H12" s="1" t="s">
        <v>340</v>
      </c>
      <c r="I12" s="7" t="s">
        <v>341</v>
      </c>
      <c r="J12" s="2" t="s">
        <v>191</v>
      </c>
    </row>
    <row r="13" spans="1:11" s="2" customFormat="1" ht="15" x14ac:dyDescent="0.25">
      <c r="A13" s="19"/>
      <c r="B13" s="19">
        <v>96</v>
      </c>
      <c r="C13" s="2" t="s">
        <v>189</v>
      </c>
      <c r="D13" s="25" t="s">
        <v>699</v>
      </c>
      <c r="E13" s="1" t="s">
        <v>149</v>
      </c>
      <c r="F13" s="3">
        <v>44880</v>
      </c>
      <c r="G13" s="1" t="s">
        <v>688</v>
      </c>
      <c r="H13" s="1" t="s">
        <v>340</v>
      </c>
      <c r="I13" s="7" t="s">
        <v>341</v>
      </c>
      <c r="J13" s="2" t="s">
        <v>191</v>
      </c>
    </row>
    <row r="14" spans="1:11" s="2" customFormat="1" ht="15" x14ac:dyDescent="0.25">
      <c r="A14" s="19"/>
      <c r="B14" s="19">
        <v>95</v>
      </c>
      <c r="C14" s="2" t="s">
        <v>189</v>
      </c>
      <c r="D14" s="25" t="s">
        <v>811</v>
      </c>
      <c r="E14" s="1" t="s">
        <v>700</v>
      </c>
      <c r="F14" s="3">
        <v>110000</v>
      </c>
      <c r="G14" s="1" t="s">
        <v>689</v>
      </c>
      <c r="H14" s="1" t="s">
        <v>340</v>
      </c>
      <c r="I14" s="7" t="s">
        <v>341</v>
      </c>
      <c r="J14" s="2" t="s">
        <v>191</v>
      </c>
    </row>
    <row r="15" spans="1:11" s="2" customFormat="1" ht="15" x14ac:dyDescent="0.25">
      <c r="A15" s="19"/>
      <c r="B15" s="19">
        <v>94</v>
      </c>
      <c r="C15" s="2" t="s">
        <v>189</v>
      </c>
      <c r="D15" s="25" t="s">
        <v>812</v>
      </c>
      <c r="E15" s="1" t="s">
        <v>310</v>
      </c>
      <c r="F15" s="3">
        <v>18760</v>
      </c>
      <c r="G15" s="1" t="s">
        <v>701</v>
      </c>
      <c r="H15" s="1" t="s">
        <v>340</v>
      </c>
      <c r="I15" s="7" t="s">
        <v>341</v>
      </c>
      <c r="J15" s="2" t="s">
        <v>191</v>
      </c>
    </row>
    <row r="16" spans="1:11" s="2" customFormat="1" ht="15" x14ac:dyDescent="0.25">
      <c r="A16" s="19"/>
      <c r="B16" s="19">
        <v>93</v>
      </c>
      <c r="C16" s="2" t="s">
        <v>189</v>
      </c>
      <c r="D16" s="25" t="s">
        <v>813</v>
      </c>
      <c r="E16" s="1" t="s">
        <v>703</v>
      </c>
      <c r="F16" s="3">
        <v>155900</v>
      </c>
      <c r="G16" s="1" t="s">
        <v>702</v>
      </c>
      <c r="H16" s="1" t="s">
        <v>340</v>
      </c>
      <c r="I16" s="7" t="s">
        <v>341</v>
      </c>
      <c r="J16" s="2" t="s">
        <v>191</v>
      </c>
    </row>
    <row r="17" spans="1:10" s="2" customFormat="1" ht="15" x14ac:dyDescent="0.25">
      <c r="A17" s="19"/>
      <c r="B17" s="19">
        <v>92</v>
      </c>
      <c r="C17" s="2" t="s">
        <v>189</v>
      </c>
      <c r="D17" s="25" t="s">
        <v>814</v>
      </c>
      <c r="E17" s="1" t="s">
        <v>222</v>
      </c>
      <c r="F17" s="3">
        <v>24965</v>
      </c>
      <c r="G17" s="1" t="s">
        <v>704</v>
      </c>
      <c r="H17" s="1" t="s">
        <v>348</v>
      </c>
      <c r="I17" s="7" t="s">
        <v>341</v>
      </c>
      <c r="J17" s="2" t="s">
        <v>191</v>
      </c>
    </row>
    <row r="18" spans="1:10" s="2" customFormat="1" ht="15" x14ac:dyDescent="0.25">
      <c r="A18" s="19"/>
      <c r="B18" s="19">
        <v>91</v>
      </c>
      <c r="C18" s="2" t="s">
        <v>189</v>
      </c>
      <c r="D18" s="25" t="s">
        <v>815</v>
      </c>
      <c r="E18" s="1" t="s">
        <v>706</v>
      </c>
      <c r="F18" s="3">
        <v>22079.48</v>
      </c>
      <c r="G18" s="1" t="s">
        <v>704</v>
      </c>
      <c r="H18" s="1" t="s">
        <v>348</v>
      </c>
      <c r="I18" s="7" t="s">
        <v>341</v>
      </c>
      <c r="J18" s="2" t="s">
        <v>191</v>
      </c>
    </row>
    <row r="19" spans="1:10" s="2" customFormat="1" ht="15" x14ac:dyDescent="0.25">
      <c r="A19" s="19"/>
      <c r="B19" s="19">
        <v>90</v>
      </c>
      <c r="C19" s="2" t="s">
        <v>189</v>
      </c>
      <c r="D19" s="25" t="s">
        <v>816</v>
      </c>
      <c r="E19" s="1" t="s">
        <v>706</v>
      </c>
      <c r="F19" s="3">
        <v>21905.74</v>
      </c>
      <c r="G19" s="1" t="s">
        <v>704</v>
      </c>
      <c r="H19" s="1" t="s">
        <v>697</v>
      </c>
      <c r="I19" s="7" t="s">
        <v>341</v>
      </c>
      <c r="J19" s="2" t="s">
        <v>191</v>
      </c>
    </row>
    <row r="20" spans="1:10" s="2" customFormat="1" ht="15" x14ac:dyDescent="0.25">
      <c r="A20" s="19"/>
      <c r="B20" s="19">
        <v>89</v>
      </c>
      <c r="C20" s="2" t="s">
        <v>189</v>
      </c>
      <c r="D20" s="25" t="s">
        <v>817</v>
      </c>
      <c r="E20" s="1" t="s">
        <v>707</v>
      </c>
      <c r="F20" s="3">
        <v>63903</v>
      </c>
      <c r="G20" s="1" t="s">
        <v>704</v>
      </c>
      <c r="H20" s="1" t="s">
        <v>340</v>
      </c>
      <c r="I20" s="7" t="s">
        <v>341</v>
      </c>
      <c r="J20" s="2" t="s">
        <v>191</v>
      </c>
    </row>
    <row r="21" spans="1:10" s="2" customFormat="1" ht="15" x14ac:dyDescent="0.25">
      <c r="A21" s="19"/>
      <c r="B21" s="19">
        <v>88</v>
      </c>
      <c r="C21" s="2" t="s">
        <v>189</v>
      </c>
      <c r="D21" s="25" t="s">
        <v>818</v>
      </c>
      <c r="E21" s="1" t="s">
        <v>696</v>
      </c>
      <c r="F21" s="3">
        <v>32750</v>
      </c>
      <c r="G21" s="1" t="s">
        <v>704</v>
      </c>
      <c r="H21" s="1" t="s">
        <v>348</v>
      </c>
      <c r="I21" s="7" t="s">
        <v>341</v>
      </c>
      <c r="J21" s="2" t="s">
        <v>191</v>
      </c>
    </row>
    <row r="22" spans="1:10" s="2" customFormat="1" ht="15" x14ac:dyDescent="0.25">
      <c r="A22" s="19"/>
      <c r="B22" s="19">
        <v>86</v>
      </c>
      <c r="C22" s="2" t="s">
        <v>189</v>
      </c>
      <c r="D22" s="25" t="s">
        <v>819</v>
      </c>
      <c r="E22" s="1" t="s">
        <v>710</v>
      </c>
      <c r="F22" s="3">
        <v>29701.84</v>
      </c>
      <c r="G22" s="1" t="s">
        <v>708</v>
      </c>
      <c r="H22" s="1" t="s">
        <v>697</v>
      </c>
      <c r="I22" s="7" t="s">
        <v>341</v>
      </c>
      <c r="J22" s="2" t="s">
        <v>191</v>
      </c>
    </row>
    <row r="23" spans="1:10" s="2" customFormat="1" ht="15" x14ac:dyDescent="0.25">
      <c r="A23" s="19"/>
      <c r="B23" s="19">
        <v>85</v>
      </c>
      <c r="C23" s="2" t="s">
        <v>189</v>
      </c>
      <c r="D23" s="25" t="s">
        <v>820</v>
      </c>
      <c r="E23" s="1" t="s">
        <v>711</v>
      </c>
      <c r="F23" s="3">
        <v>32000</v>
      </c>
      <c r="G23" s="1" t="s">
        <v>709</v>
      </c>
      <c r="H23" s="1" t="s">
        <v>697</v>
      </c>
      <c r="I23" s="7" t="s">
        <v>341</v>
      </c>
      <c r="J23" s="2" t="s">
        <v>191</v>
      </c>
    </row>
    <row r="24" spans="1:10" s="2" customFormat="1" ht="15" x14ac:dyDescent="0.25">
      <c r="A24" s="19"/>
      <c r="B24" s="19">
        <v>84</v>
      </c>
      <c r="C24" s="2" t="s">
        <v>189</v>
      </c>
      <c r="D24" s="25" t="s">
        <v>8</v>
      </c>
      <c r="E24" s="1" t="s">
        <v>696</v>
      </c>
      <c r="F24" s="3">
        <v>11525</v>
      </c>
      <c r="G24" s="1" t="s">
        <v>712</v>
      </c>
      <c r="H24" s="1" t="s">
        <v>348</v>
      </c>
      <c r="I24" s="7" t="s">
        <v>341</v>
      </c>
      <c r="J24" s="2" t="s">
        <v>191</v>
      </c>
    </row>
    <row r="25" spans="1:10" s="2" customFormat="1" ht="15" x14ac:dyDescent="0.25">
      <c r="A25" s="19"/>
      <c r="B25" s="19">
        <v>83</v>
      </c>
      <c r="C25" s="2" t="s">
        <v>189</v>
      </c>
      <c r="D25" s="25" t="s">
        <v>8</v>
      </c>
      <c r="E25" s="1" t="s">
        <v>713</v>
      </c>
      <c r="F25" s="3">
        <v>12630</v>
      </c>
      <c r="G25" s="1" t="s">
        <v>712</v>
      </c>
      <c r="H25" s="1" t="s">
        <v>348</v>
      </c>
      <c r="I25" s="7" t="s">
        <v>341</v>
      </c>
      <c r="J25" s="2" t="s">
        <v>191</v>
      </c>
    </row>
    <row r="26" spans="1:10" s="2" customFormat="1" ht="15" x14ac:dyDescent="0.25">
      <c r="A26" s="19"/>
      <c r="B26" s="19">
        <v>82</v>
      </c>
      <c r="C26" s="2" t="s">
        <v>189</v>
      </c>
      <c r="D26" s="25" t="s">
        <v>23</v>
      </c>
      <c r="E26" s="1" t="s">
        <v>714</v>
      </c>
      <c r="F26" s="3">
        <v>33420</v>
      </c>
      <c r="G26" s="1" t="s">
        <v>712</v>
      </c>
      <c r="H26" s="1" t="s">
        <v>348</v>
      </c>
      <c r="I26" s="7" t="s">
        <v>341</v>
      </c>
      <c r="J26" s="2" t="s">
        <v>191</v>
      </c>
    </row>
    <row r="27" spans="1:10" s="2" customFormat="1" ht="15" x14ac:dyDescent="0.25">
      <c r="A27" s="19"/>
      <c r="B27" s="19">
        <v>81</v>
      </c>
      <c r="C27" s="2" t="s">
        <v>189</v>
      </c>
      <c r="D27" s="25" t="s">
        <v>715</v>
      </c>
      <c r="E27" s="1" t="s">
        <v>716</v>
      </c>
      <c r="F27" s="3">
        <v>11320</v>
      </c>
      <c r="G27" s="1" t="s">
        <v>717</v>
      </c>
      <c r="H27" s="1" t="s">
        <v>348</v>
      </c>
      <c r="I27" s="7" t="s">
        <v>341</v>
      </c>
      <c r="J27" s="2" t="s">
        <v>191</v>
      </c>
    </row>
    <row r="28" spans="1:10" s="2" customFormat="1" ht="15" x14ac:dyDescent="0.25">
      <c r="A28" s="19"/>
      <c r="B28" s="19">
        <v>80</v>
      </c>
      <c r="C28" s="2" t="s">
        <v>189</v>
      </c>
      <c r="D28" s="25" t="s">
        <v>821</v>
      </c>
      <c r="E28" s="1" t="s">
        <v>157</v>
      </c>
      <c r="F28" s="3">
        <v>7000</v>
      </c>
      <c r="G28" s="1" t="s">
        <v>719</v>
      </c>
      <c r="H28" s="1" t="s">
        <v>340</v>
      </c>
      <c r="I28" s="7" t="s">
        <v>341</v>
      </c>
      <c r="J28" s="2" t="s">
        <v>191</v>
      </c>
    </row>
    <row r="29" spans="1:10" s="2" customFormat="1" ht="15" x14ac:dyDescent="0.25">
      <c r="A29" s="21" t="s">
        <v>89</v>
      </c>
      <c r="B29" s="19">
        <v>79</v>
      </c>
      <c r="C29" s="2" t="s">
        <v>189</v>
      </c>
      <c r="D29" s="25" t="s">
        <v>822</v>
      </c>
      <c r="E29" s="1" t="s">
        <v>720</v>
      </c>
      <c r="F29" s="3">
        <v>39500</v>
      </c>
      <c r="G29" s="1" t="s">
        <v>701</v>
      </c>
      <c r="H29" s="1" t="s">
        <v>340</v>
      </c>
      <c r="I29" s="7" t="s">
        <v>341</v>
      </c>
      <c r="J29" s="2" t="s">
        <v>191</v>
      </c>
    </row>
    <row r="30" spans="1:10" s="2" customFormat="1" ht="15" x14ac:dyDescent="0.25">
      <c r="A30" s="19"/>
      <c r="B30" s="19">
        <v>79</v>
      </c>
      <c r="C30" s="2" t="s">
        <v>189</v>
      </c>
      <c r="D30" s="25" t="s">
        <v>721</v>
      </c>
      <c r="E30" s="1" t="s">
        <v>720</v>
      </c>
      <c r="F30" s="3">
        <v>77500</v>
      </c>
      <c r="G30" s="1" t="s">
        <v>722</v>
      </c>
      <c r="H30" s="1" t="s">
        <v>340</v>
      </c>
      <c r="I30" s="7" t="s">
        <v>341</v>
      </c>
      <c r="J30" s="2" t="s">
        <v>191</v>
      </c>
    </row>
    <row r="31" spans="1:10" s="2" customFormat="1" ht="15" x14ac:dyDescent="0.25">
      <c r="A31" s="19"/>
      <c r="B31" s="19">
        <v>78</v>
      </c>
      <c r="C31" s="2" t="s">
        <v>189</v>
      </c>
      <c r="D31" s="25" t="s">
        <v>723</v>
      </c>
      <c r="E31" s="1" t="s">
        <v>123</v>
      </c>
      <c r="F31" s="3">
        <v>47967</v>
      </c>
      <c r="G31" s="1" t="s">
        <v>725</v>
      </c>
      <c r="H31" s="1" t="s">
        <v>340</v>
      </c>
      <c r="I31" s="7" t="s">
        <v>341</v>
      </c>
      <c r="J31" s="2" t="s">
        <v>191</v>
      </c>
    </row>
    <row r="32" spans="1:10" s="2" customFormat="1" ht="15" x14ac:dyDescent="0.25">
      <c r="A32" s="19"/>
      <c r="B32" s="22">
        <v>77</v>
      </c>
      <c r="C32" s="2" t="s">
        <v>189</v>
      </c>
      <c r="D32" s="25" t="s">
        <v>823</v>
      </c>
      <c r="E32" s="1" t="s">
        <v>726</v>
      </c>
      <c r="F32" s="3" t="s">
        <v>851</v>
      </c>
      <c r="G32" s="1" t="s">
        <v>727</v>
      </c>
      <c r="H32" s="1" t="s">
        <v>340</v>
      </c>
      <c r="I32" s="7" t="s">
        <v>341</v>
      </c>
      <c r="J32" s="2" t="s">
        <v>191</v>
      </c>
    </row>
    <row r="33" spans="1:10" s="2" customFormat="1" ht="15" x14ac:dyDescent="0.25">
      <c r="A33" s="19"/>
      <c r="B33" s="19">
        <v>76</v>
      </c>
      <c r="C33" s="2" t="s">
        <v>189</v>
      </c>
      <c r="D33" s="25" t="s">
        <v>728</v>
      </c>
      <c r="E33" s="1" t="s">
        <v>729</v>
      </c>
      <c r="F33" s="3">
        <v>16000</v>
      </c>
      <c r="G33" s="1" t="s">
        <v>727</v>
      </c>
      <c r="H33" s="1" t="s">
        <v>340</v>
      </c>
      <c r="I33" s="7" t="s">
        <v>341</v>
      </c>
      <c r="J33" s="2" t="s">
        <v>191</v>
      </c>
    </row>
    <row r="34" spans="1:10" s="2" customFormat="1" ht="15" x14ac:dyDescent="0.25">
      <c r="A34" s="19"/>
      <c r="B34" s="19">
        <v>75</v>
      </c>
      <c r="C34" s="2" t="s">
        <v>189</v>
      </c>
      <c r="D34" s="25" t="s">
        <v>730</v>
      </c>
      <c r="E34" s="1" t="s">
        <v>732</v>
      </c>
      <c r="F34" s="3">
        <v>95100</v>
      </c>
      <c r="G34" s="1" t="s">
        <v>731</v>
      </c>
      <c r="H34" s="1" t="s">
        <v>340</v>
      </c>
      <c r="I34" s="7" t="s">
        <v>341</v>
      </c>
      <c r="J34" s="2" t="s">
        <v>191</v>
      </c>
    </row>
    <row r="35" spans="1:10" s="2" customFormat="1" ht="15" x14ac:dyDescent="0.25">
      <c r="A35" s="19"/>
      <c r="B35" s="19">
        <v>74</v>
      </c>
      <c r="C35" s="2" t="s">
        <v>189</v>
      </c>
      <c r="D35" s="25" t="s">
        <v>824</v>
      </c>
      <c r="E35" s="1" t="s">
        <v>734</v>
      </c>
      <c r="F35" s="3">
        <v>58500</v>
      </c>
      <c r="G35" s="1" t="s">
        <v>718</v>
      </c>
      <c r="H35" s="1" t="s">
        <v>340</v>
      </c>
      <c r="I35" s="7" t="s">
        <v>341</v>
      </c>
      <c r="J35" s="2" t="s">
        <v>191</v>
      </c>
    </row>
    <row r="36" spans="1:10" s="2" customFormat="1" ht="15" x14ac:dyDescent="0.25">
      <c r="A36" s="19"/>
      <c r="B36" s="19">
        <v>73</v>
      </c>
      <c r="C36" s="2" t="s">
        <v>189</v>
      </c>
      <c r="D36" s="25" t="s">
        <v>735</v>
      </c>
      <c r="E36" s="1" t="s">
        <v>736</v>
      </c>
      <c r="F36" s="3">
        <v>25925</v>
      </c>
      <c r="G36" s="1" t="s">
        <v>727</v>
      </c>
      <c r="H36" s="1" t="s">
        <v>348</v>
      </c>
      <c r="I36" s="7" t="s">
        <v>341</v>
      </c>
      <c r="J36" s="2" t="s">
        <v>191</v>
      </c>
    </row>
    <row r="37" spans="1:10" s="2" customFormat="1" ht="15" x14ac:dyDescent="0.25">
      <c r="A37" s="19"/>
      <c r="B37" s="19">
        <v>72</v>
      </c>
      <c r="C37" s="2" t="s">
        <v>189</v>
      </c>
      <c r="D37" s="25" t="s">
        <v>271</v>
      </c>
      <c r="E37" s="1" t="s">
        <v>737</v>
      </c>
      <c r="F37" s="3">
        <v>40600</v>
      </c>
      <c r="G37" s="1" t="s">
        <v>727</v>
      </c>
      <c r="H37" s="1" t="s">
        <v>697</v>
      </c>
      <c r="I37" s="7" t="s">
        <v>341</v>
      </c>
      <c r="J37" s="2" t="s">
        <v>191</v>
      </c>
    </row>
    <row r="38" spans="1:10" s="2" customFormat="1" ht="15" x14ac:dyDescent="0.25">
      <c r="A38" s="19"/>
      <c r="B38" s="19">
        <v>71</v>
      </c>
      <c r="C38" s="2" t="s">
        <v>189</v>
      </c>
      <c r="D38" s="25" t="s">
        <v>825</v>
      </c>
      <c r="E38" s="1" t="s">
        <v>705</v>
      </c>
      <c r="F38" s="3">
        <v>28985.97</v>
      </c>
      <c r="G38" s="1" t="s">
        <v>731</v>
      </c>
      <c r="H38" s="1" t="s">
        <v>697</v>
      </c>
      <c r="I38" s="7" t="s">
        <v>341</v>
      </c>
      <c r="J38" s="2" t="s">
        <v>191</v>
      </c>
    </row>
    <row r="39" spans="1:10" s="2" customFormat="1" ht="15" x14ac:dyDescent="0.25">
      <c r="A39" s="19"/>
      <c r="B39" s="19">
        <v>70</v>
      </c>
      <c r="C39" s="2" t="s">
        <v>189</v>
      </c>
      <c r="D39" s="25" t="s">
        <v>8</v>
      </c>
      <c r="E39" s="1" t="s">
        <v>694</v>
      </c>
      <c r="F39" s="3">
        <v>4260</v>
      </c>
      <c r="G39" s="1" t="s">
        <v>739</v>
      </c>
      <c r="H39" s="1" t="s">
        <v>348</v>
      </c>
      <c r="I39" s="7" t="s">
        <v>341</v>
      </c>
      <c r="J39" s="2" t="s">
        <v>191</v>
      </c>
    </row>
    <row r="40" spans="1:10" s="2" customFormat="1" ht="15" x14ac:dyDescent="0.25">
      <c r="A40" s="19"/>
      <c r="B40" s="19">
        <v>69</v>
      </c>
      <c r="C40" s="2" t="s">
        <v>189</v>
      </c>
      <c r="D40" s="25" t="s">
        <v>740</v>
      </c>
      <c r="E40" s="1" t="s">
        <v>123</v>
      </c>
      <c r="F40" s="3">
        <v>30000</v>
      </c>
      <c r="G40" s="1" t="s">
        <v>741</v>
      </c>
      <c r="H40" s="1" t="s">
        <v>348</v>
      </c>
      <c r="I40" s="7" t="s">
        <v>341</v>
      </c>
      <c r="J40" s="2" t="s">
        <v>191</v>
      </c>
    </row>
    <row r="41" spans="1:10" s="2" customFormat="1" ht="15" x14ac:dyDescent="0.25">
      <c r="A41" s="19"/>
      <c r="B41" s="19">
        <v>68</v>
      </c>
      <c r="C41" s="2" t="s">
        <v>189</v>
      </c>
      <c r="D41" s="25" t="s">
        <v>826</v>
      </c>
      <c r="E41" s="1" t="s">
        <v>743</v>
      </c>
      <c r="F41" s="3">
        <v>19900</v>
      </c>
      <c r="G41" s="1" t="s">
        <v>745</v>
      </c>
      <c r="H41" s="1" t="s">
        <v>340</v>
      </c>
      <c r="I41" s="7" t="s">
        <v>341</v>
      </c>
      <c r="J41" s="2" t="s">
        <v>191</v>
      </c>
    </row>
    <row r="42" spans="1:10" s="2" customFormat="1" ht="15" x14ac:dyDescent="0.25">
      <c r="A42" s="19"/>
      <c r="B42" s="19">
        <v>67</v>
      </c>
      <c r="C42" s="2" t="s">
        <v>189</v>
      </c>
      <c r="D42" s="25" t="s">
        <v>746</v>
      </c>
      <c r="E42" s="1" t="s">
        <v>747</v>
      </c>
      <c r="F42" s="3">
        <v>3992</v>
      </c>
      <c r="G42" s="1" t="s">
        <v>733</v>
      </c>
      <c r="H42" s="1" t="s">
        <v>340</v>
      </c>
      <c r="I42" s="7" t="s">
        <v>341</v>
      </c>
      <c r="J42" s="2" t="s">
        <v>191</v>
      </c>
    </row>
    <row r="43" spans="1:10" s="2" customFormat="1" ht="15" x14ac:dyDescent="0.25">
      <c r="A43" s="19"/>
      <c r="B43" s="19">
        <v>66</v>
      </c>
      <c r="C43" s="2" t="s">
        <v>189</v>
      </c>
      <c r="D43" s="25" t="s">
        <v>827</v>
      </c>
      <c r="E43" s="1" t="s">
        <v>748</v>
      </c>
      <c r="F43" s="3">
        <v>68544</v>
      </c>
      <c r="G43" s="1" t="s">
        <v>741</v>
      </c>
      <c r="H43" s="1" t="s">
        <v>340</v>
      </c>
      <c r="I43" s="7" t="s">
        <v>341</v>
      </c>
      <c r="J43" s="2" t="s">
        <v>191</v>
      </c>
    </row>
    <row r="44" spans="1:10" s="2" customFormat="1" ht="15" x14ac:dyDescent="0.25">
      <c r="A44" s="19"/>
      <c r="B44" s="19">
        <v>65</v>
      </c>
      <c r="C44" s="2" t="s">
        <v>189</v>
      </c>
      <c r="D44" s="25" t="s">
        <v>749</v>
      </c>
      <c r="E44" s="1" t="s">
        <v>750</v>
      </c>
      <c r="F44" s="3">
        <v>78107</v>
      </c>
      <c r="G44" s="1" t="s">
        <v>742</v>
      </c>
      <c r="H44" s="1" t="s">
        <v>348</v>
      </c>
      <c r="I44" s="7" t="s">
        <v>341</v>
      </c>
      <c r="J44" s="2" t="s">
        <v>191</v>
      </c>
    </row>
    <row r="45" spans="1:10" s="2" customFormat="1" ht="15" x14ac:dyDescent="0.25">
      <c r="A45" s="19"/>
      <c r="B45" s="19">
        <v>64</v>
      </c>
      <c r="C45" s="2" t="s">
        <v>189</v>
      </c>
      <c r="D45" s="25" t="s">
        <v>828</v>
      </c>
      <c r="E45" s="1" t="s">
        <v>751</v>
      </c>
      <c r="F45" s="3">
        <v>57001</v>
      </c>
      <c r="G45" s="1" t="s">
        <v>744</v>
      </c>
      <c r="H45" s="1" t="s">
        <v>340</v>
      </c>
      <c r="I45" s="7" t="s">
        <v>341</v>
      </c>
      <c r="J45" s="2" t="s">
        <v>191</v>
      </c>
    </row>
    <row r="46" spans="1:10" s="2" customFormat="1" ht="15" x14ac:dyDescent="0.25">
      <c r="A46" s="19"/>
      <c r="B46" s="19">
        <v>63</v>
      </c>
      <c r="C46" s="2" t="s">
        <v>189</v>
      </c>
      <c r="D46" s="25" t="s">
        <v>752</v>
      </c>
      <c r="E46" s="1" t="s">
        <v>753</v>
      </c>
      <c r="F46" s="3">
        <v>40000</v>
      </c>
      <c r="G46" s="1" t="s">
        <v>745</v>
      </c>
      <c r="H46" s="1" t="s">
        <v>340</v>
      </c>
      <c r="I46" s="7" t="s">
        <v>341</v>
      </c>
      <c r="J46" s="2" t="s">
        <v>191</v>
      </c>
    </row>
    <row r="47" spans="1:10" s="2" customFormat="1" ht="15" x14ac:dyDescent="0.25">
      <c r="A47" s="19"/>
      <c r="B47" s="19">
        <v>62</v>
      </c>
      <c r="C47" s="2" t="s">
        <v>189</v>
      </c>
      <c r="D47" s="25" t="s">
        <v>163</v>
      </c>
      <c r="E47" s="1" t="s">
        <v>755</v>
      </c>
      <c r="F47" s="3">
        <v>89240</v>
      </c>
      <c r="G47" s="1" t="s">
        <v>756</v>
      </c>
      <c r="H47" s="1" t="s">
        <v>348</v>
      </c>
      <c r="I47" s="7" t="s">
        <v>341</v>
      </c>
      <c r="J47" s="2" t="s">
        <v>191</v>
      </c>
    </row>
    <row r="48" spans="1:10" s="2" customFormat="1" ht="15" x14ac:dyDescent="0.25">
      <c r="A48" s="21" t="s">
        <v>89</v>
      </c>
      <c r="B48" s="19">
        <v>61</v>
      </c>
      <c r="C48" s="2" t="s">
        <v>189</v>
      </c>
      <c r="D48" s="25" t="s">
        <v>822</v>
      </c>
      <c r="E48" s="1" t="s">
        <v>755</v>
      </c>
      <c r="F48" s="3" t="s">
        <v>89</v>
      </c>
      <c r="G48" s="1" t="s">
        <v>757</v>
      </c>
      <c r="H48" s="1" t="s">
        <v>348</v>
      </c>
      <c r="I48" s="7" t="s">
        <v>341</v>
      </c>
      <c r="J48" s="2" t="s">
        <v>191</v>
      </c>
    </row>
    <row r="49" spans="1:10" s="2" customFormat="1" ht="15" x14ac:dyDescent="0.25">
      <c r="A49" s="19"/>
      <c r="B49" s="19">
        <v>61</v>
      </c>
      <c r="C49" s="2" t="s">
        <v>189</v>
      </c>
      <c r="D49" s="25" t="s">
        <v>829</v>
      </c>
      <c r="E49" s="1" t="s">
        <v>755</v>
      </c>
      <c r="F49" s="3">
        <v>82994</v>
      </c>
      <c r="G49" s="1" t="s">
        <v>756</v>
      </c>
      <c r="H49" s="1" t="s">
        <v>348</v>
      </c>
      <c r="I49" s="7" t="s">
        <v>341</v>
      </c>
      <c r="J49" s="2" t="s">
        <v>191</v>
      </c>
    </row>
    <row r="50" spans="1:10" s="2" customFormat="1" ht="15" x14ac:dyDescent="0.25">
      <c r="A50" s="19"/>
      <c r="B50" s="19">
        <v>60</v>
      </c>
      <c r="C50" s="2" t="s">
        <v>189</v>
      </c>
      <c r="D50" s="25" t="s">
        <v>830</v>
      </c>
      <c r="E50" s="1" t="s">
        <v>750</v>
      </c>
      <c r="F50" s="3">
        <v>98184</v>
      </c>
      <c r="G50" s="1" t="s">
        <v>756</v>
      </c>
      <c r="H50" s="1" t="s">
        <v>348</v>
      </c>
      <c r="I50" s="7" t="s">
        <v>341</v>
      </c>
      <c r="J50" s="2" t="s">
        <v>191</v>
      </c>
    </row>
    <row r="51" spans="1:10" s="2" customFormat="1" ht="15" x14ac:dyDescent="0.25">
      <c r="A51" s="19"/>
      <c r="B51" s="19">
        <v>59</v>
      </c>
      <c r="C51" s="2" t="s">
        <v>189</v>
      </c>
      <c r="D51" s="25" t="s">
        <v>8</v>
      </c>
      <c r="E51" s="1" t="s">
        <v>758</v>
      </c>
      <c r="F51" s="3">
        <v>13910</v>
      </c>
      <c r="G51" s="1" t="s">
        <v>742</v>
      </c>
      <c r="H51" s="1" t="s">
        <v>348</v>
      </c>
      <c r="I51" s="7" t="s">
        <v>341</v>
      </c>
      <c r="J51" s="2" t="s">
        <v>191</v>
      </c>
    </row>
    <row r="52" spans="1:10" s="2" customFormat="1" ht="15" x14ac:dyDescent="0.25">
      <c r="A52" s="19"/>
      <c r="B52" s="19">
        <v>58</v>
      </c>
      <c r="C52" s="2" t="s">
        <v>189</v>
      </c>
      <c r="D52" s="25" t="s">
        <v>831</v>
      </c>
      <c r="E52" s="1" t="s">
        <v>759</v>
      </c>
      <c r="F52" s="3">
        <v>22758.799999999999</v>
      </c>
      <c r="G52" s="1" t="s">
        <v>760</v>
      </c>
      <c r="H52" s="1" t="s">
        <v>340</v>
      </c>
      <c r="I52" s="7" t="s">
        <v>341</v>
      </c>
      <c r="J52" s="2" t="s">
        <v>191</v>
      </c>
    </row>
    <row r="53" spans="1:10" s="2" customFormat="1" ht="15" x14ac:dyDescent="0.25">
      <c r="A53" s="19"/>
      <c r="B53" s="19">
        <v>57</v>
      </c>
      <c r="C53" s="2" t="s">
        <v>189</v>
      </c>
      <c r="D53" s="25" t="s">
        <v>832</v>
      </c>
      <c r="E53" s="1" t="s">
        <v>736</v>
      </c>
      <c r="F53" s="3">
        <v>25460</v>
      </c>
      <c r="G53" s="1" t="s">
        <v>757</v>
      </c>
      <c r="H53" s="1" t="s">
        <v>348</v>
      </c>
      <c r="I53" s="7" t="s">
        <v>341</v>
      </c>
      <c r="J53" s="2" t="s">
        <v>191</v>
      </c>
    </row>
    <row r="54" spans="1:10" s="2" customFormat="1" ht="15" x14ac:dyDescent="0.25">
      <c r="A54" s="19"/>
      <c r="B54" s="19">
        <v>56</v>
      </c>
      <c r="C54" s="2" t="s">
        <v>189</v>
      </c>
      <c r="D54" s="25" t="s">
        <v>833</v>
      </c>
      <c r="E54" s="1" t="s">
        <v>729</v>
      </c>
      <c r="F54" s="3">
        <v>100000</v>
      </c>
      <c r="G54" s="1" t="s">
        <v>760</v>
      </c>
      <c r="H54" s="1" t="s">
        <v>340</v>
      </c>
      <c r="I54" s="7" t="s">
        <v>341</v>
      </c>
      <c r="J54" s="2" t="s">
        <v>191</v>
      </c>
    </row>
    <row r="55" spans="1:10" s="2" customFormat="1" ht="15" x14ac:dyDescent="0.25">
      <c r="A55" s="19"/>
      <c r="B55" s="19">
        <v>55</v>
      </c>
      <c r="C55" s="2" t="s">
        <v>189</v>
      </c>
      <c r="D55" s="25" t="s">
        <v>834</v>
      </c>
      <c r="E55" s="1" t="s">
        <v>762</v>
      </c>
      <c r="F55" s="3">
        <v>19990</v>
      </c>
      <c r="G55" s="1" t="s">
        <v>754</v>
      </c>
      <c r="H55" s="1" t="s">
        <v>697</v>
      </c>
      <c r="I55" s="7" t="s">
        <v>341</v>
      </c>
      <c r="J55" s="2" t="s">
        <v>191</v>
      </c>
    </row>
    <row r="56" spans="1:10" s="2" customFormat="1" ht="15" x14ac:dyDescent="0.25">
      <c r="A56" s="21" t="s">
        <v>89</v>
      </c>
      <c r="B56" s="19">
        <v>54</v>
      </c>
      <c r="C56" s="2" t="s">
        <v>189</v>
      </c>
      <c r="D56" s="25" t="s">
        <v>822</v>
      </c>
      <c r="E56" s="1" t="s">
        <v>705</v>
      </c>
      <c r="F56" s="3">
        <v>1594.36</v>
      </c>
      <c r="G56" s="1" t="s">
        <v>724</v>
      </c>
      <c r="H56" s="1" t="s">
        <v>697</v>
      </c>
      <c r="I56" s="7" t="s">
        <v>341</v>
      </c>
      <c r="J56" s="2" t="s">
        <v>191</v>
      </c>
    </row>
    <row r="57" spans="1:10" s="2" customFormat="1" ht="15" x14ac:dyDescent="0.25">
      <c r="A57" s="19"/>
      <c r="B57" s="19">
        <v>54</v>
      </c>
      <c r="C57" s="2" t="s">
        <v>189</v>
      </c>
      <c r="D57" s="25" t="s">
        <v>835</v>
      </c>
      <c r="E57" s="1" t="s">
        <v>763</v>
      </c>
      <c r="F57" s="3">
        <v>20392.79</v>
      </c>
      <c r="G57" s="1" t="s">
        <v>764</v>
      </c>
      <c r="H57" s="1" t="s">
        <v>697</v>
      </c>
      <c r="I57" s="7" t="s">
        <v>341</v>
      </c>
      <c r="J57" s="2" t="s">
        <v>191</v>
      </c>
    </row>
    <row r="58" spans="1:10" s="2" customFormat="1" ht="15" x14ac:dyDescent="0.25">
      <c r="A58" s="21" t="s">
        <v>89</v>
      </c>
      <c r="B58" s="19">
        <v>53</v>
      </c>
      <c r="C58" s="2" t="s">
        <v>189</v>
      </c>
      <c r="D58" s="25" t="s">
        <v>822</v>
      </c>
      <c r="E58" s="1" t="s">
        <v>347</v>
      </c>
      <c r="F58" s="3" t="s">
        <v>89</v>
      </c>
      <c r="G58" s="1" t="s">
        <v>765</v>
      </c>
      <c r="H58" s="1" t="s">
        <v>348</v>
      </c>
      <c r="I58" s="7" t="s">
        <v>341</v>
      </c>
      <c r="J58" s="2" t="s">
        <v>191</v>
      </c>
    </row>
    <row r="59" spans="1:10" s="2" customFormat="1" ht="15" x14ac:dyDescent="0.25">
      <c r="A59" s="19"/>
      <c r="B59" s="19">
        <v>53</v>
      </c>
      <c r="C59" s="2" t="s">
        <v>189</v>
      </c>
      <c r="D59" s="25" t="s">
        <v>836</v>
      </c>
      <c r="E59" s="1" t="s">
        <v>347</v>
      </c>
      <c r="F59" s="3">
        <v>125965.75</v>
      </c>
      <c r="G59" s="1" t="s">
        <v>760</v>
      </c>
      <c r="H59" s="1" t="s">
        <v>348</v>
      </c>
      <c r="I59" s="7" t="s">
        <v>341</v>
      </c>
      <c r="J59" s="2" t="s">
        <v>191</v>
      </c>
    </row>
    <row r="60" spans="1:10" s="2" customFormat="1" ht="15" x14ac:dyDescent="0.25">
      <c r="A60" s="19"/>
      <c r="B60" s="19">
        <v>52</v>
      </c>
      <c r="C60" s="2" t="s">
        <v>189</v>
      </c>
      <c r="D60" s="25" t="s">
        <v>766</v>
      </c>
      <c r="E60" s="1" t="s">
        <v>345</v>
      </c>
      <c r="F60" s="3">
        <v>76000</v>
      </c>
      <c r="G60" s="1" t="s">
        <v>761</v>
      </c>
      <c r="H60" s="1" t="s">
        <v>340</v>
      </c>
      <c r="I60" s="7" t="s">
        <v>341</v>
      </c>
      <c r="J60" s="2" t="s">
        <v>191</v>
      </c>
    </row>
    <row r="61" spans="1:10" s="2" customFormat="1" ht="15" x14ac:dyDescent="0.25">
      <c r="A61" s="19"/>
      <c r="B61" s="19">
        <v>51</v>
      </c>
      <c r="C61" s="2" t="s">
        <v>189</v>
      </c>
      <c r="D61" s="25" t="s">
        <v>837</v>
      </c>
      <c r="E61" s="1" t="s">
        <v>767</v>
      </c>
      <c r="F61" s="3">
        <v>70000</v>
      </c>
      <c r="G61" s="1" t="s">
        <v>761</v>
      </c>
      <c r="H61" s="1" t="s">
        <v>340</v>
      </c>
      <c r="I61" s="7" t="s">
        <v>341</v>
      </c>
      <c r="J61" s="2" t="s">
        <v>191</v>
      </c>
    </row>
    <row r="62" spans="1:10" s="2" customFormat="1" ht="15" x14ac:dyDescent="0.25">
      <c r="A62" s="19"/>
      <c r="B62" s="19">
        <v>50</v>
      </c>
      <c r="C62" s="2" t="s">
        <v>189</v>
      </c>
      <c r="D62" s="25" t="s">
        <v>23</v>
      </c>
      <c r="E62" s="1" t="s">
        <v>714</v>
      </c>
      <c r="F62" s="3">
        <v>47654.91</v>
      </c>
      <c r="G62" s="1" t="s">
        <v>768</v>
      </c>
      <c r="H62" s="1" t="s">
        <v>348</v>
      </c>
      <c r="I62" s="7" t="s">
        <v>341</v>
      </c>
      <c r="J62" s="2" t="s">
        <v>191</v>
      </c>
    </row>
    <row r="63" spans="1:10" s="2" customFormat="1" ht="15" x14ac:dyDescent="0.25">
      <c r="A63" s="19"/>
      <c r="B63" s="19">
        <v>49</v>
      </c>
      <c r="C63" s="2" t="s">
        <v>189</v>
      </c>
      <c r="D63" s="25" t="s">
        <v>838</v>
      </c>
      <c r="E63" s="1" t="s">
        <v>769</v>
      </c>
      <c r="F63" s="3">
        <v>100060</v>
      </c>
      <c r="G63" s="1" t="s">
        <v>768</v>
      </c>
      <c r="H63" s="1" t="s">
        <v>348</v>
      </c>
      <c r="I63" s="7" t="s">
        <v>341</v>
      </c>
      <c r="J63" s="2" t="s">
        <v>191</v>
      </c>
    </row>
    <row r="64" spans="1:10" s="2" customFormat="1" ht="15" x14ac:dyDescent="0.25">
      <c r="A64" s="21" t="s">
        <v>89</v>
      </c>
      <c r="B64" s="19">
        <v>48</v>
      </c>
      <c r="C64" s="2" t="s">
        <v>189</v>
      </c>
      <c r="D64" s="25" t="s">
        <v>822</v>
      </c>
      <c r="E64" s="1" t="s">
        <v>770</v>
      </c>
      <c r="F64" s="3">
        <v>24870</v>
      </c>
      <c r="G64" s="1" t="s">
        <v>738</v>
      </c>
      <c r="H64" s="1" t="s">
        <v>348</v>
      </c>
      <c r="I64" s="7" t="s">
        <v>341</v>
      </c>
      <c r="J64" s="2" t="s">
        <v>191</v>
      </c>
    </row>
    <row r="65" spans="1:10" s="2" customFormat="1" ht="15" x14ac:dyDescent="0.25">
      <c r="A65" s="19"/>
      <c r="B65" s="19">
        <v>48</v>
      </c>
      <c r="C65" s="2" t="s">
        <v>189</v>
      </c>
      <c r="D65" s="25" t="s">
        <v>771</v>
      </c>
      <c r="E65" s="1" t="s">
        <v>770</v>
      </c>
      <c r="F65" s="3">
        <v>132665</v>
      </c>
      <c r="G65" s="1" t="s">
        <v>772</v>
      </c>
      <c r="H65" s="1" t="s">
        <v>348</v>
      </c>
      <c r="I65" s="7" t="s">
        <v>341</v>
      </c>
      <c r="J65" s="2" t="s">
        <v>191</v>
      </c>
    </row>
    <row r="66" spans="1:10" s="2" customFormat="1" ht="15" x14ac:dyDescent="0.25">
      <c r="A66" s="20"/>
      <c r="B66" s="19">
        <v>47</v>
      </c>
      <c r="C66" s="2" t="s">
        <v>189</v>
      </c>
      <c r="D66" s="25" t="s">
        <v>773</v>
      </c>
      <c r="E66" s="1" t="s">
        <v>775</v>
      </c>
      <c r="F66" s="3">
        <v>239450</v>
      </c>
      <c r="G66" s="1" t="s">
        <v>774</v>
      </c>
      <c r="H66" s="1" t="s">
        <v>348</v>
      </c>
      <c r="I66" s="7" t="s">
        <v>341</v>
      </c>
      <c r="J66" s="2" t="s">
        <v>191</v>
      </c>
    </row>
    <row r="67" spans="1:10" s="2" customFormat="1" ht="15" x14ac:dyDescent="0.25">
      <c r="A67" s="19"/>
      <c r="B67" s="19">
        <v>46</v>
      </c>
      <c r="C67" s="2" t="s">
        <v>189</v>
      </c>
      <c r="D67" s="25" t="s">
        <v>839</v>
      </c>
      <c r="E67" s="1" t="s">
        <v>750</v>
      </c>
      <c r="F67" s="3">
        <v>19750</v>
      </c>
      <c r="G67" s="1" t="s">
        <v>774</v>
      </c>
      <c r="H67" s="1" t="s">
        <v>348</v>
      </c>
      <c r="I67" s="7" t="s">
        <v>341</v>
      </c>
      <c r="J67" s="2" t="s">
        <v>191</v>
      </c>
    </row>
    <row r="68" spans="1:10" s="2" customFormat="1" ht="15" x14ac:dyDescent="0.25">
      <c r="A68" s="19"/>
      <c r="B68" s="19">
        <v>45</v>
      </c>
      <c r="C68" s="2" t="s">
        <v>189</v>
      </c>
      <c r="D68" s="25" t="s">
        <v>840</v>
      </c>
      <c r="E68" s="1" t="s">
        <v>694</v>
      </c>
      <c r="F68" s="3">
        <v>34400</v>
      </c>
      <c r="G68" s="1" t="s">
        <v>774</v>
      </c>
      <c r="H68" s="1" t="s">
        <v>348</v>
      </c>
      <c r="I68" s="7" t="s">
        <v>341</v>
      </c>
      <c r="J68" s="2" t="s">
        <v>191</v>
      </c>
    </row>
    <row r="69" spans="1:10" s="2" customFormat="1" ht="15" x14ac:dyDescent="0.25">
      <c r="A69" s="19"/>
      <c r="B69" s="19">
        <v>44</v>
      </c>
      <c r="C69" s="2" t="s">
        <v>189</v>
      </c>
      <c r="D69" s="25" t="s">
        <v>841</v>
      </c>
      <c r="E69" s="1" t="s">
        <v>777</v>
      </c>
      <c r="F69" s="3">
        <v>22000</v>
      </c>
      <c r="G69" s="1" t="s">
        <v>776</v>
      </c>
      <c r="H69" s="1" t="s">
        <v>340</v>
      </c>
      <c r="I69" s="7" t="s">
        <v>341</v>
      </c>
      <c r="J69" s="2" t="s">
        <v>191</v>
      </c>
    </row>
    <row r="70" spans="1:10" s="2" customFormat="1" ht="15" x14ac:dyDescent="0.25">
      <c r="A70" s="19"/>
      <c r="B70" s="19">
        <v>42</v>
      </c>
      <c r="C70" s="2" t="s">
        <v>189</v>
      </c>
      <c r="D70" s="25" t="s">
        <v>778</v>
      </c>
      <c r="E70" s="1" t="s">
        <v>358</v>
      </c>
      <c r="F70" s="3">
        <v>24000</v>
      </c>
      <c r="G70" s="1" t="s">
        <v>780</v>
      </c>
      <c r="H70" s="1" t="s">
        <v>340</v>
      </c>
      <c r="I70" s="7" t="s">
        <v>341</v>
      </c>
      <c r="J70" s="2" t="s">
        <v>191</v>
      </c>
    </row>
    <row r="71" spans="1:10" s="2" customFormat="1" ht="15" x14ac:dyDescent="0.25">
      <c r="A71" s="19"/>
      <c r="B71" s="19">
        <v>41</v>
      </c>
      <c r="C71" s="2" t="s">
        <v>189</v>
      </c>
      <c r="D71" s="25" t="s">
        <v>781</v>
      </c>
      <c r="E71" s="1" t="s">
        <v>303</v>
      </c>
      <c r="F71" s="3">
        <v>14450</v>
      </c>
      <c r="G71" s="1" t="s">
        <v>779</v>
      </c>
      <c r="H71" s="1" t="s">
        <v>348</v>
      </c>
      <c r="I71" s="7" t="s">
        <v>341</v>
      </c>
      <c r="J71" s="2" t="s">
        <v>191</v>
      </c>
    </row>
    <row r="72" spans="1:10" s="2" customFormat="1" ht="15" x14ac:dyDescent="0.25">
      <c r="A72" s="19"/>
      <c r="B72" s="19">
        <v>40</v>
      </c>
      <c r="C72" s="2" t="s">
        <v>189</v>
      </c>
      <c r="D72" s="25" t="s">
        <v>782</v>
      </c>
      <c r="E72" s="1" t="s">
        <v>783</v>
      </c>
      <c r="F72" s="3" t="s">
        <v>89</v>
      </c>
      <c r="G72" s="1" t="s">
        <v>784</v>
      </c>
      <c r="H72" s="1" t="s">
        <v>348</v>
      </c>
      <c r="I72" s="7" t="s">
        <v>341</v>
      </c>
      <c r="J72" s="2" t="s">
        <v>191</v>
      </c>
    </row>
    <row r="73" spans="1:10" s="2" customFormat="1" ht="15" x14ac:dyDescent="0.25">
      <c r="A73" s="19"/>
      <c r="B73" s="19">
        <v>39</v>
      </c>
      <c r="C73" s="2" t="s">
        <v>189</v>
      </c>
      <c r="D73" s="25" t="s">
        <v>785</v>
      </c>
      <c r="E73" s="1" t="s">
        <v>107</v>
      </c>
      <c r="F73" s="3">
        <v>27516.9</v>
      </c>
      <c r="G73" s="1" t="s">
        <v>786</v>
      </c>
      <c r="H73" s="1" t="s">
        <v>348</v>
      </c>
      <c r="I73" s="7" t="s">
        <v>341</v>
      </c>
      <c r="J73" s="2" t="s">
        <v>191</v>
      </c>
    </row>
    <row r="74" spans="1:10" s="2" customFormat="1" ht="15" x14ac:dyDescent="0.25">
      <c r="A74" s="19"/>
      <c r="B74" s="19">
        <v>38</v>
      </c>
      <c r="C74" s="2" t="s">
        <v>189</v>
      </c>
      <c r="D74" s="25" t="s">
        <v>787</v>
      </c>
      <c r="E74" s="1" t="s">
        <v>253</v>
      </c>
      <c r="F74" s="3">
        <v>30764</v>
      </c>
      <c r="G74" s="1" t="s">
        <v>788</v>
      </c>
      <c r="H74" s="1" t="s">
        <v>340</v>
      </c>
      <c r="I74" s="7" t="s">
        <v>341</v>
      </c>
      <c r="J74" s="2" t="s">
        <v>191</v>
      </c>
    </row>
    <row r="75" spans="1:10" s="2" customFormat="1" ht="15" x14ac:dyDescent="0.25">
      <c r="A75" s="19"/>
      <c r="B75" s="19">
        <v>37</v>
      </c>
      <c r="C75" s="2" t="s">
        <v>189</v>
      </c>
      <c r="D75" s="25" t="s">
        <v>102</v>
      </c>
      <c r="E75" s="1" t="s">
        <v>101</v>
      </c>
      <c r="F75" s="3">
        <v>34840</v>
      </c>
      <c r="G75" s="1" t="s">
        <v>789</v>
      </c>
      <c r="H75" s="1" t="s">
        <v>340</v>
      </c>
      <c r="I75" s="7" t="s">
        <v>341</v>
      </c>
      <c r="J75" s="2" t="s">
        <v>191</v>
      </c>
    </row>
    <row r="76" spans="1:10" s="2" customFormat="1" ht="15" x14ac:dyDescent="0.25">
      <c r="A76" s="19"/>
      <c r="B76" s="19">
        <v>36</v>
      </c>
      <c r="C76" s="2" t="s">
        <v>189</v>
      </c>
      <c r="D76" s="25" t="s">
        <v>842</v>
      </c>
      <c r="E76" s="1" t="s">
        <v>347</v>
      </c>
      <c r="F76" s="3">
        <v>30571.5</v>
      </c>
      <c r="G76" s="1">
        <v>42853</v>
      </c>
      <c r="H76" s="1" t="s">
        <v>348</v>
      </c>
      <c r="I76" s="7" t="s">
        <v>341</v>
      </c>
      <c r="J76" s="2" t="s">
        <v>191</v>
      </c>
    </row>
    <row r="77" spans="1:10" s="2" customFormat="1" ht="15" x14ac:dyDescent="0.25">
      <c r="A77" s="19"/>
      <c r="B77" s="19">
        <v>35</v>
      </c>
      <c r="C77" s="2" t="s">
        <v>189</v>
      </c>
      <c r="D77" s="25" t="s">
        <v>782</v>
      </c>
      <c r="E77" s="1" t="s">
        <v>790</v>
      </c>
      <c r="F77" s="3">
        <v>19510</v>
      </c>
      <c r="G77" s="1" t="s">
        <v>791</v>
      </c>
      <c r="H77" s="1" t="s">
        <v>348</v>
      </c>
      <c r="I77" s="7" t="s">
        <v>341</v>
      </c>
      <c r="J77" s="2" t="s">
        <v>191</v>
      </c>
    </row>
    <row r="78" spans="1:10" s="2" customFormat="1" ht="15" x14ac:dyDescent="0.25">
      <c r="A78" s="19"/>
      <c r="B78" s="19">
        <v>34</v>
      </c>
      <c r="C78" s="2" t="s">
        <v>189</v>
      </c>
      <c r="D78" s="25" t="s">
        <v>843</v>
      </c>
      <c r="E78" s="1" t="s">
        <v>109</v>
      </c>
      <c r="F78" s="3">
        <v>66400</v>
      </c>
      <c r="G78" s="1">
        <v>42851</v>
      </c>
      <c r="H78" s="1" t="s">
        <v>340</v>
      </c>
      <c r="I78" s="7" t="s">
        <v>341</v>
      </c>
      <c r="J78" s="2" t="s">
        <v>191</v>
      </c>
    </row>
    <row r="79" spans="1:10" s="2" customFormat="1" ht="15" x14ac:dyDescent="0.25">
      <c r="A79" s="19"/>
      <c r="B79" s="19">
        <v>33</v>
      </c>
      <c r="C79" s="2" t="s">
        <v>189</v>
      </c>
      <c r="D79" s="25" t="s">
        <v>844</v>
      </c>
      <c r="E79" s="1" t="s">
        <v>792</v>
      </c>
      <c r="F79" s="3">
        <v>68800</v>
      </c>
      <c r="G79" s="1">
        <v>42853</v>
      </c>
      <c r="H79" s="1" t="s">
        <v>340</v>
      </c>
      <c r="I79" s="7" t="s">
        <v>341</v>
      </c>
      <c r="J79" s="2" t="s">
        <v>191</v>
      </c>
    </row>
    <row r="80" spans="1:10" s="2" customFormat="1" ht="15" x14ac:dyDescent="0.25">
      <c r="A80" s="19"/>
      <c r="B80" s="19">
        <v>32</v>
      </c>
      <c r="C80" s="2" t="s">
        <v>189</v>
      </c>
      <c r="D80" s="25" t="s">
        <v>8</v>
      </c>
      <c r="E80" s="1" t="s">
        <v>793</v>
      </c>
      <c r="F80" s="3">
        <v>1900</v>
      </c>
      <c r="G80" s="1">
        <v>42858</v>
      </c>
      <c r="H80" s="1" t="s">
        <v>348</v>
      </c>
      <c r="I80" s="7" t="s">
        <v>341</v>
      </c>
      <c r="J80" s="2" t="s">
        <v>191</v>
      </c>
    </row>
    <row r="81" spans="1:10" s="2" customFormat="1" ht="15" x14ac:dyDescent="0.25">
      <c r="A81" s="19"/>
      <c r="B81" s="19">
        <v>30</v>
      </c>
      <c r="C81" s="2" t="s">
        <v>189</v>
      </c>
      <c r="D81" s="25" t="s">
        <v>794</v>
      </c>
      <c r="E81" s="1" t="s">
        <v>796</v>
      </c>
      <c r="F81" s="3">
        <v>40000</v>
      </c>
      <c r="G81" s="1" t="s">
        <v>795</v>
      </c>
      <c r="H81" s="1" t="s">
        <v>340</v>
      </c>
      <c r="I81" s="7" t="s">
        <v>341</v>
      </c>
      <c r="J81" s="2" t="s">
        <v>191</v>
      </c>
    </row>
    <row r="82" spans="1:10" s="2" customFormat="1" ht="15" x14ac:dyDescent="0.25">
      <c r="A82" s="19"/>
      <c r="B82" s="19">
        <v>29</v>
      </c>
      <c r="C82" s="2" t="s">
        <v>189</v>
      </c>
      <c r="D82" s="25" t="s">
        <v>845</v>
      </c>
      <c r="E82" s="1" t="s">
        <v>798</v>
      </c>
      <c r="F82" s="3">
        <v>28500</v>
      </c>
      <c r="G82" s="1" t="s">
        <v>795</v>
      </c>
      <c r="H82" s="1" t="s">
        <v>340</v>
      </c>
      <c r="I82" s="7" t="s">
        <v>341</v>
      </c>
      <c r="J82" s="2" t="s">
        <v>191</v>
      </c>
    </row>
    <row r="83" spans="1:10" s="2" customFormat="1" ht="15" x14ac:dyDescent="0.25">
      <c r="A83" s="19"/>
      <c r="B83" s="19">
        <v>28</v>
      </c>
      <c r="C83" s="2" t="s">
        <v>189</v>
      </c>
      <c r="D83" s="25" t="s">
        <v>799</v>
      </c>
      <c r="E83" s="1" t="s">
        <v>747</v>
      </c>
      <c r="F83" s="3">
        <v>119688.35</v>
      </c>
      <c r="G83" s="1" t="s">
        <v>797</v>
      </c>
      <c r="H83" s="1" t="s">
        <v>697</v>
      </c>
      <c r="I83" s="7" t="s">
        <v>341</v>
      </c>
      <c r="J83" s="2" t="s">
        <v>191</v>
      </c>
    </row>
    <row r="84" spans="1:10" s="2" customFormat="1" ht="15" x14ac:dyDescent="0.25">
      <c r="A84" s="19"/>
      <c r="B84" s="19">
        <v>27</v>
      </c>
      <c r="C84" s="2" t="s">
        <v>189</v>
      </c>
      <c r="D84" s="25" t="s">
        <v>57</v>
      </c>
      <c r="E84" s="1" t="s">
        <v>800</v>
      </c>
      <c r="F84" s="3">
        <v>132205.5</v>
      </c>
      <c r="G84" s="1" t="s">
        <v>801</v>
      </c>
      <c r="H84" s="1" t="s">
        <v>697</v>
      </c>
      <c r="I84" s="7" t="s">
        <v>341</v>
      </c>
      <c r="J84" s="2" t="s">
        <v>191</v>
      </c>
    </row>
    <row r="85" spans="1:10" s="2" customFormat="1" ht="15" x14ac:dyDescent="0.25">
      <c r="A85" s="19"/>
      <c r="B85" s="19">
        <v>26</v>
      </c>
      <c r="C85" s="2" t="s">
        <v>189</v>
      </c>
      <c r="D85" s="25" t="s">
        <v>802</v>
      </c>
      <c r="E85" s="1" t="s">
        <v>803</v>
      </c>
      <c r="F85" s="3">
        <v>22986.930000000004</v>
      </c>
      <c r="G85" s="1" t="s">
        <v>804</v>
      </c>
      <c r="H85" s="1" t="s">
        <v>697</v>
      </c>
      <c r="I85" s="7" t="s">
        <v>341</v>
      </c>
      <c r="J85" s="2" t="s">
        <v>191</v>
      </c>
    </row>
    <row r="86" spans="1:10" s="2" customFormat="1" ht="15" x14ac:dyDescent="0.25">
      <c r="A86" s="19"/>
      <c r="B86" s="19">
        <v>25</v>
      </c>
      <c r="C86" s="2" t="s">
        <v>189</v>
      </c>
      <c r="D86" s="25" t="s">
        <v>805</v>
      </c>
      <c r="E86" s="1" t="s">
        <v>803</v>
      </c>
      <c r="F86" s="3">
        <v>16954.2</v>
      </c>
      <c r="G86" s="1" t="s">
        <v>804</v>
      </c>
      <c r="H86" s="1" t="s">
        <v>697</v>
      </c>
      <c r="I86" s="7" t="s">
        <v>341</v>
      </c>
      <c r="J86" s="2" t="s">
        <v>191</v>
      </c>
    </row>
    <row r="87" spans="1:10" s="2" customFormat="1" x14ac:dyDescent="0.25">
      <c r="A87" s="7"/>
      <c r="B87" s="2">
        <v>23</v>
      </c>
      <c r="C87" s="2" t="s">
        <v>189</v>
      </c>
      <c r="D87" s="1" t="s">
        <v>541</v>
      </c>
      <c r="E87" s="1" t="s">
        <v>540</v>
      </c>
      <c r="F87" s="3">
        <v>194594.4</v>
      </c>
      <c r="G87" s="9">
        <v>42800</v>
      </c>
      <c r="H87" s="2" t="s">
        <v>340</v>
      </c>
      <c r="I87" s="7" t="s">
        <v>539</v>
      </c>
      <c r="J87" s="2" t="s">
        <v>191</v>
      </c>
    </row>
    <row r="88" spans="1:10" s="2" customFormat="1" ht="15" x14ac:dyDescent="0.25">
      <c r="A88" s="7"/>
      <c r="B88" s="19">
        <v>22</v>
      </c>
      <c r="C88" s="2" t="s">
        <v>189</v>
      </c>
      <c r="D88" s="27" t="s">
        <v>849</v>
      </c>
      <c r="E88" s="24" t="s">
        <v>850</v>
      </c>
      <c r="F88" s="3">
        <v>55910</v>
      </c>
      <c r="G88" s="9">
        <v>42788</v>
      </c>
      <c r="H88" s="19" t="s">
        <v>348</v>
      </c>
      <c r="I88" s="19" t="s">
        <v>349</v>
      </c>
      <c r="J88" s="2" t="s">
        <v>191</v>
      </c>
    </row>
    <row r="89" spans="1:10" s="2" customFormat="1" x14ac:dyDescent="0.25">
      <c r="A89" s="7"/>
      <c r="B89" s="2">
        <v>21</v>
      </c>
      <c r="C89" s="2" t="s">
        <v>189</v>
      </c>
      <c r="D89" s="1" t="s">
        <v>538</v>
      </c>
      <c r="E89" s="1" t="s">
        <v>535</v>
      </c>
      <c r="F89" s="3">
        <v>19875</v>
      </c>
      <c r="G89" s="9">
        <v>42788</v>
      </c>
      <c r="H89" s="2" t="s">
        <v>340</v>
      </c>
      <c r="I89" s="7" t="s">
        <v>341</v>
      </c>
      <c r="J89" s="2" t="s">
        <v>191</v>
      </c>
    </row>
    <row r="90" spans="1:10" s="2" customFormat="1" x14ac:dyDescent="0.25">
      <c r="A90" s="7"/>
      <c r="B90" s="2">
        <v>20</v>
      </c>
      <c r="C90" s="2" t="s">
        <v>189</v>
      </c>
      <c r="D90" s="1" t="s">
        <v>64</v>
      </c>
      <c r="E90" s="1" t="s">
        <v>537</v>
      </c>
      <c r="F90" s="3">
        <v>15970</v>
      </c>
      <c r="G90" s="9">
        <v>42788</v>
      </c>
      <c r="H90" s="2" t="s">
        <v>340</v>
      </c>
      <c r="I90" s="7" t="s">
        <v>341</v>
      </c>
      <c r="J90" s="2" t="s">
        <v>191</v>
      </c>
    </row>
    <row r="91" spans="1:10" s="2" customFormat="1" x14ac:dyDescent="0.25">
      <c r="A91" s="7"/>
      <c r="B91" s="2">
        <v>19</v>
      </c>
      <c r="C91" s="2" t="s">
        <v>189</v>
      </c>
      <c r="D91" s="1" t="s">
        <v>536</v>
      </c>
      <c r="E91" s="1" t="s">
        <v>535</v>
      </c>
      <c r="F91" s="3">
        <v>33950</v>
      </c>
      <c r="G91" s="9">
        <v>42788</v>
      </c>
      <c r="H91" s="2" t="s">
        <v>340</v>
      </c>
      <c r="I91" s="7" t="s">
        <v>341</v>
      </c>
      <c r="J91" s="2" t="s">
        <v>191</v>
      </c>
    </row>
    <row r="92" spans="1:10" s="2" customFormat="1" x14ac:dyDescent="0.25">
      <c r="A92" s="7"/>
      <c r="B92" s="2">
        <v>18</v>
      </c>
      <c r="C92" s="2" t="s">
        <v>189</v>
      </c>
      <c r="D92" s="1" t="s">
        <v>534</v>
      </c>
      <c r="E92" s="1" t="s">
        <v>532</v>
      </c>
      <c r="F92" s="3">
        <v>40000</v>
      </c>
      <c r="G92" s="9">
        <v>42788</v>
      </c>
      <c r="H92" s="2" t="s">
        <v>340</v>
      </c>
      <c r="I92" s="7" t="s">
        <v>341</v>
      </c>
      <c r="J92" s="2" t="s">
        <v>191</v>
      </c>
    </row>
    <row r="93" spans="1:10" s="2" customFormat="1" x14ac:dyDescent="0.25">
      <c r="A93" s="7"/>
      <c r="B93" s="2">
        <v>17</v>
      </c>
      <c r="C93" s="2" t="s">
        <v>189</v>
      </c>
      <c r="D93" s="1" t="s">
        <v>533</v>
      </c>
      <c r="E93" s="1" t="s">
        <v>532</v>
      </c>
      <c r="F93" s="3">
        <v>9750</v>
      </c>
      <c r="G93" s="9">
        <v>42788</v>
      </c>
      <c r="H93" s="2" t="s">
        <v>340</v>
      </c>
      <c r="I93" s="7" t="s">
        <v>341</v>
      </c>
      <c r="J93" s="2" t="s">
        <v>191</v>
      </c>
    </row>
    <row r="94" spans="1:10" s="2" customFormat="1" x14ac:dyDescent="0.25">
      <c r="A94" s="7"/>
      <c r="B94" s="2">
        <v>16</v>
      </c>
      <c r="C94" s="2" t="s">
        <v>189</v>
      </c>
      <c r="D94" s="1" t="s">
        <v>531</v>
      </c>
      <c r="E94" s="1" t="s">
        <v>530</v>
      </c>
      <c r="F94" s="3">
        <v>79960</v>
      </c>
      <c r="G94" s="9">
        <v>42786</v>
      </c>
      <c r="H94" s="2" t="s">
        <v>348</v>
      </c>
      <c r="I94" s="7" t="s">
        <v>341</v>
      </c>
      <c r="J94" s="2" t="s">
        <v>191</v>
      </c>
    </row>
    <row r="95" spans="1:10" s="2" customFormat="1" x14ac:dyDescent="0.25">
      <c r="A95" s="7"/>
      <c r="B95" s="2">
        <v>15</v>
      </c>
      <c r="C95" s="2" t="s">
        <v>189</v>
      </c>
      <c r="D95" s="1" t="s">
        <v>529</v>
      </c>
      <c r="E95" s="1" t="s">
        <v>528</v>
      </c>
      <c r="F95" s="3">
        <v>45950</v>
      </c>
      <c r="G95" s="9">
        <v>42786</v>
      </c>
      <c r="H95" s="2" t="s">
        <v>348</v>
      </c>
      <c r="I95" s="7" t="s">
        <v>349</v>
      </c>
      <c r="J95" s="2" t="s">
        <v>191</v>
      </c>
    </row>
    <row r="96" spans="1:10" s="2" customFormat="1" ht="15" x14ac:dyDescent="0.25">
      <c r="A96" s="7"/>
      <c r="B96" s="19">
        <v>14</v>
      </c>
      <c r="C96" s="2" t="s">
        <v>189</v>
      </c>
      <c r="D96" s="26" t="s">
        <v>848</v>
      </c>
      <c r="E96" s="23" t="s">
        <v>755</v>
      </c>
      <c r="F96" s="3">
        <v>321580</v>
      </c>
      <c r="G96" s="9">
        <v>42788</v>
      </c>
      <c r="H96" s="19" t="s">
        <v>348</v>
      </c>
      <c r="I96" s="7" t="s">
        <v>341</v>
      </c>
      <c r="J96" s="2" t="s">
        <v>191</v>
      </c>
    </row>
    <row r="97" spans="1:11" s="2" customFormat="1" x14ac:dyDescent="0.25">
      <c r="A97" s="7"/>
      <c r="B97" s="2">
        <v>13</v>
      </c>
      <c r="C97" s="2" t="s">
        <v>189</v>
      </c>
      <c r="D97" s="1" t="s">
        <v>338</v>
      </c>
      <c r="E97" s="1" t="s">
        <v>339</v>
      </c>
      <c r="F97" s="3">
        <v>79000</v>
      </c>
      <c r="G97" s="9">
        <v>42802</v>
      </c>
      <c r="H97" s="2" t="s">
        <v>340</v>
      </c>
      <c r="I97" s="7" t="s">
        <v>341</v>
      </c>
      <c r="J97" s="2" t="s">
        <v>191</v>
      </c>
    </row>
    <row r="98" spans="1:11" s="2" customFormat="1" ht="15" x14ac:dyDescent="0.25">
      <c r="A98" s="7"/>
      <c r="B98" s="19">
        <v>12</v>
      </c>
      <c r="C98" s="2" t="s">
        <v>189</v>
      </c>
      <c r="D98" s="26" t="s">
        <v>846</v>
      </c>
      <c r="E98" s="24" t="s">
        <v>847</v>
      </c>
      <c r="F98" s="3">
        <v>35000</v>
      </c>
      <c r="G98" s="9">
        <v>42783</v>
      </c>
      <c r="H98" s="19" t="s">
        <v>340</v>
      </c>
      <c r="I98" s="7" t="s">
        <v>341</v>
      </c>
      <c r="J98" s="2" t="s">
        <v>191</v>
      </c>
    </row>
    <row r="99" spans="1:11" s="2" customFormat="1" ht="15" x14ac:dyDescent="0.25">
      <c r="A99" s="7"/>
      <c r="B99" s="2">
        <v>11</v>
      </c>
      <c r="C99" s="2" t="s">
        <v>189</v>
      </c>
      <c r="D99" s="1" t="s">
        <v>342</v>
      </c>
      <c r="E99" s="1" t="s">
        <v>343</v>
      </c>
      <c r="F99" s="3">
        <v>40000</v>
      </c>
      <c r="G99" s="9">
        <v>42783</v>
      </c>
      <c r="H99" s="2" t="s">
        <v>340</v>
      </c>
      <c r="I99" s="7" t="s">
        <v>341</v>
      </c>
      <c r="J99" s="2" t="s">
        <v>191</v>
      </c>
    </row>
    <row r="100" spans="1:11" s="2" customFormat="1" x14ac:dyDescent="0.25">
      <c r="A100" s="7"/>
      <c r="B100" s="2">
        <v>10</v>
      </c>
      <c r="C100" s="2" t="s">
        <v>189</v>
      </c>
      <c r="D100" s="1" t="s">
        <v>344</v>
      </c>
      <c r="E100" s="1" t="s">
        <v>345</v>
      </c>
      <c r="F100" s="3">
        <v>95250</v>
      </c>
      <c r="G100" s="9">
        <v>42786</v>
      </c>
      <c r="H100" s="2" t="s">
        <v>340</v>
      </c>
      <c r="I100" s="7" t="s">
        <v>341</v>
      </c>
      <c r="J100" s="2" t="s">
        <v>191</v>
      </c>
    </row>
    <row r="101" spans="1:11" s="2" customFormat="1" x14ac:dyDescent="0.25">
      <c r="A101" s="7"/>
      <c r="B101" s="2">
        <v>9</v>
      </c>
      <c r="C101" s="2" t="s">
        <v>189</v>
      </c>
      <c r="D101" s="1" t="s">
        <v>346</v>
      </c>
      <c r="E101" s="1" t="s">
        <v>347</v>
      </c>
      <c r="F101" s="3">
        <v>230847</v>
      </c>
      <c r="G101" s="9">
        <v>42786</v>
      </c>
      <c r="H101" s="2" t="s">
        <v>348</v>
      </c>
      <c r="I101" s="7" t="s">
        <v>349</v>
      </c>
      <c r="J101" s="2" t="s">
        <v>191</v>
      </c>
    </row>
    <row r="102" spans="1:11" s="2" customFormat="1" x14ac:dyDescent="0.25">
      <c r="A102" s="7"/>
      <c r="B102" s="2">
        <v>8</v>
      </c>
      <c r="C102" s="2" t="s">
        <v>189</v>
      </c>
      <c r="D102" s="1" t="s">
        <v>350</v>
      </c>
      <c r="E102" s="1" t="s">
        <v>351</v>
      </c>
      <c r="F102" s="3">
        <v>48975</v>
      </c>
      <c r="G102" s="9">
        <v>42781</v>
      </c>
      <c r="H102" s="2" t="s">
        <v>348</v>
      </c>
      <c r="I102" s="7" t="s">
        <v>349</v>
      </c>
      <c r="J102" s="2" t="s">
        <v>191</v>
      </c>
    </row>
    <row r="103" spans="1:11" s="2" customFormat="1" x14ac:dyDescent="0.25">
      <c r="A103" s="7"/>
      <c r="B103" s="2">
        <v>7</v>
      </c>
      <c r="C103" s="2" t="s">
        <v>189</v>
      </c>
      <c r="D103" s="1" t="s">
        <v>352</v>
      </c>
      <c r="E103" s="1" t="s">
        <v>353</v>
      </c>
      <c r="F103" s="3">
        <v>107984</v>
      </c>
      <c r="G103" s="9">
        <v>42783</v>
      </c>
      <c r="H103" s="2" t="s">
        <v>348</v>
      </c>
      <c r="I103" s="7" t="s">
        <v>349</v>
      </c>
      <c r="J103" s="2" t="s">
        <v>191</v>
      </c>
    </row>
    <row r="104" spans="1:11" s="2" customFormat="1" x14ac:dyDescent="0.25">
      <c r="A104" s="7"/>
      <c r="B104" s="2">
        <v>6</v>
      </c>
      <c r="C104" s="2" t="s">
        <v>189</v>
      </c>
      <c r="D104" s="1" t="s">
        <v>354</v>
      </c>
      <c r="E104" s="1" t="s">
        <v>353</v>
      </c>
      <c r="F104" s="3">
        <v>293535</v>
      </c>
      <c r="G104" s="9">
        <v>42783</v>
      </c>
      <c r="H104" s="2" t="s">
        <v>348</v>
      </c>
      <c r="I104" s="7" t="s">
        <v>349</v>
      </c>
      <c r="J104" s="2" t="s">
        <v>191</v>
      </c>
    </row>
    <row r="105" spans="1:11" s="2" customFormat="1" x14ac:dyDescent="0.25">
      <c r="A105" s="7"/>
      <c r="B105" s="2">
        <v>5</v>
      </c>
      <c r="C105" s="2" t="s">
        <v>189</v>
      </c>
      <c r="D105" s="1" t="s">
        <v>355</v>
      </c>
      <c r="E105" s="1" t="s">
        <v>356</v>
      </c>
      <c r="F105" s="3">
        <v>488827</v>
      </c>
      <c r="G105" s="9">
        <v>42783</v>
      </c>
      <c r="H105" s="2" t="s">
        <v>348</v>
      </c>
      <c r="I105" s="7" t="s">
        <v>349</v>
      </c>
      <c r="J105" s="2" t="s">
        <v>191</v>
      </c>
    </row>
    <row r="106" spans="1:11" s="2" customFormat="1" x14ac:dyDescent="0.25">
      <c r="A106" s="7"/>
      <c r="B106" s="2">
        <v>4</v>
      </c>
      <c r="C106" s="2" t="s">
        <v>189</v>
      </c>
      <c r="D106" s="1" t="s">
        <v>357</v>
      </c>
      <c r="E106" s="1" t="s">
        <v>358</v>
      </c>
      <c r="F106" s="3">
        <v>42400</v>
      </c>
      <c r="G106" s="9">
        <v>42755</v>
      </c>
      <c r="H106" s="2" t="s">
        <v>340</v>
      </c>
      <c r="I106" s="7" t="s">
        <v>349</v>
      </c>
      <c r="J106" s="2" t="s">
        <v>191</v>
      </c>
    </row>
    <row r="107" spans="1:11" s="2" customFormat="1" x14ac:dyDescent="0.25">
      <c r="A107" s="7"/>
      <c r="D107" s="1"/>
      <c r="E107" s="1"/>
      <c r="F107" s="3"/>
      <c r="G107" s="9"/>
      <c r="I107" s="7"/>
      <c r="K107" s="6"/>
    </row>
    <row r="108" spans="1:11" s="2" customFormat="1" x14ac:dyDescent="0.25">
      <c r="A108" s="7">
        <v>2016</v>
      </c>
      <c r="B108" s="7" t="s">
        <v>686</v>
      </c>
      <c r="D108" s="1"/>
      <c r="E108" s="1"/>
      <c r="F108" s="3"/>
      <c r="G108" s="9"/>
      <c r="I108" s="7"/>
      <c r="K108" s="6"/>
    </row>
    <row r="109" spans="1:11" x14ac:dyDescent="0.25">
      <c r="A109" s="7" t="s">
        <v>410</v>
      </c>
      <c r="B109" s="2">
        <v>121</v>
      </c>
      <c r="C109" s="2" t="s">
        <v>332</v>
      </c>
      <c r="D109" s="1" t="s">
        <v>329</v>
      </c>
      <c r="E109" s="1" t="s">
        <v>330</v>
      </c>
      <c r="F109" s="3">
        <v>18000</v>
      </c>
      <c r="G109" s="9">
        <v>42732</v>
      </c>
      <c r="H109" s="2" t="s">
        <v>2</v>
      </c>
      <c r="I109" s="7" t="s">
        <v>68</v>
      </c>
      <c r="J109" s="2" t="s">
        <v>191</v>
      </c>
      <c r="K109" s="1" t="s">
        <v>331</v>
      </c>
    </row>
    <row r="110" spans="1:11" x14ac:dyDescent="0.25">
      <c r="A110" s="7" t="s">
        <v>411</v>
      </c>
      <c r="B110" s="2">
        <v>120</v>
      </c>
      <c r="C110" s="2" t="s">
        <v>332</v>
      </c>
      <c r="D110" s="1" t="s">
        <v>328</v>
      </c>
      <c r="E110" s="1" t="s">
        <v>149</v>
      </c>
      <c r="F110" s="3">
        <v>34840</v>
      </c>
      <c r="G110" s="9">
        <v>42732</v>
      </c>
      <c r="H110" s="2" t="s">
        <v>2</v>
      </c>
      <c r="I110" s="7" t="s">
        <v>3</v>
      </c>
      <c r="J110" s="2" t="s">
        <v>191</v>
      </c>
    </row>
    <row r="111" spans="1:11" x14ac:dyDescent="0.25">
      <c r="A111" s="7" t="s">
        <v>412</v>
      </c>
      <c r="B111" s="2">
        <v>119</v>
      </c>
      <c r="C111" s="2" t="s">
        <v>332</v>
      </c>
      <c r="D111" s="1" t="s">
        <v>327</v>
      </c>
      <c r="E111" s="1" t="s">
        <v>149</v>
      </c>
      <c r="F111" s="3">
        <v>45560</v>
      </c>
      <c r="G111" s="9">
        <v>42732</v>
      </c>
      <c r="H111" s="2" t="s">
        <v>2</v>
      </c>
      <c r="I111" s="7" t="s">
        <v>3</v>
      </c>
      <c r="J111" s="2" t="s">
        <v>191</v>
      </c>
    </row>
    <row r="112" spans="1:11" x14ac:dyDescent="0.25">
      <c r="A112" s="7" t="s">
        <v>413</v>
      </c>
      <c r="B112" s="2">
        <v>118</v>
      </c>
      <c r="C112" s="2" t="s">
        <v>332</v>
      </c>
      <c r="D112" s="1" t="s">
        <v>326</v>
      </c>
      <c r="E112" s="1" t="s">
        <v>153</v>
      </c>
      <c r="F112" s="3">
        <v>51142</v>
      </c>
      <c r="G112" s="9">
        <v>42732</v>
      </c>
      <c r="H112" s="2" t="s">
        <v>2</v>
      </c>
      <c r="I112" s="7" t="s">
        <v>3</v>
      </c>
      <c r="J112" s="2" t="s">
        <v>191</v>
      </c>
    </row>
    <row r="113" spans="1:10" x14ac:dyDescent="0.25">
      <c r="A113" s="7" t="s">
        <v>414</v>
      </c>
      <c r="B113" s="2">
        <v>117</v>
      </c>
      <c r="C113" s="2" t="s">
        <v>332</v>
      </c>
      <c r="D113" s="1" t="s">
        <v>325</v>
      </c>
      <c r="E113" s="1" t="s">
        <v>177</v>
      </c>
      <c r="F113" s="3">
        <v>64000</v>
      </c>
      <c r="G113" s="9">
        <v>42719</v>
      </c>
      <c r="H113" s="2" t="s">
        <v>2</v>
      </c>
      <c r="I113" s="7" t="s">
        <v>9</v>
      </c>
      <c r="J113" s="2" t="s">
        <v>191</v>
      </c>
    </row>
    <row r="114" spans="1:10" x14ac:dyDescent="0.25">
      <c r="A114" s="7" t="s">
        <v>415</v>
      </c>
      <c r="B114" s="2">
        <v>116</v>
      </c>
      <c r="C114" s="2" t="s">
        <v>332</v>
      </c>
      <c r="D114" s="1" t="s">
        <v>324</v>
      </c>
      <c r="E114" s="1" t="s">
        <v>321</v>
      </c>
      <c r="F114" s="3">
        <v>51600</v>
      </c>
      <c r="G114" s="9">
        <v>42734</v>
      </c>
      <c r="H114" s="2" t="s">
        <v>2</v>
      </c>
      <c r="I114" s="7" t="s">
        <v>9</v>
      </c>
      <c r="J114" s="2" t="s">
        <v>191</v>
      </c>
    </row>
    <row r="115" spans="1:10" x14ac:dyDescent="0.25">
      <c r="A115" s="7" t="s">
        <v>416</v>
      </c>
      <c r="B115" s="2">
        <v>115</v>
      </c>
      <c r="C115" s="2" t="s">
        <v>332</v>
      </c>
      <c r="D115" s="1" t="s">
        <v>323</v>
      </c>
      <c r="E115" s="1" t="s">
        <v>321</v>
      </c>
      <c r="F115" s="3">
        <v>3960</v>
      </c>
      <c r="G115" s="9">
        <v>42734</v>
      </c>
      <c r="H115" s="2" t="s">
        <v>2</v>
      </c>
      <c r="I115" s="7" t="s">
        <v>9</v>
      </c>
      <c r="J115" s="2" t="s">
        <v>191</v>
      </c>
    </row>
    <row r="116" spans="1:10" x14ac:dyDescent="0.25">
      <c r="A116" s="7" t="s">
        <v>417</v>
      </c>
      <c r="B116" s="2">
        <v>114</v>
      </c>
      <c r="C116" s="2" t="s">
        <v>332</v>
      </c>
      <c r="D116" s="1" t="s">
        <v>322</v>
      </c>
      <c r="E116" s="1" t="s">
        <v>321</v>
      </c>
      <c r="F116" s="3">
        <v>55440</v>
      </c>
      <c r="G116" s="9">
        <v>42734</v>
      </c>
      <c r="H116" s="2" t="s">
        <v>2</v>
      </c>
      <c r="I116" s="7" t="s">
        <v>9</v>
      </c>
      <c r="J116" s="2" t="s">
        <v>191</v>
      </c>
    </row>
    <row r="117" spans="1:10" x14ac:dyDescent="0.25">
      <c r="A117" s="7" t="s">
        <v>418</v>
      </c>
      <c r="B117" s="2">
        <v>113</v>
      </c>
      <c r="C117" s="2" t="s">
        <v>332</v>
      </c>
      <c r="D117" s="1" t="s">
        <v>320</v>
      </c>
      <c r="E117" s="1" t="s">
        <v>321</v>
      </c>
      <c r="F117" s="3">
        <v>68400</v>
      </c>
      <c r="G117" s="9">
        <v>42734</v>
      </c>
      <c r="H117" s="2" t="s">
        <v>2</v>
      </c>
      <c r="I117" s="7" t="s">
        <v>9</v>
      </c>
      <c r="J117" s="2" t="s">
        <v>191</v>
      </c>
    </row>
    <row r="118" spans="1:10" x14ac:dyDescent="0.25">
      <c r="A118" s="7" t="s">
        <v>419</v>
      </c>
      <c r="B118" s="2">
        <v>112</v>
      </c>
      <c r="C118" s="2" t="s">
        <v>332</v>
      </c>
      <c r="D118" s="1" t="s">
        <v>319</v>
      </c>
      <c r="E118" s="1" t="s">
        <v>123</v>
      </c>
      <c r="F118" s="3">
        <v>23210</v>
      </c>
      <c r="G118" s="9">
        <v>42723</v>
      </c>
      <c r="H118" s="2" t="s">
        <v>0</v>
      </c>
      <c r="I118" s="7" t="s">
        <v>9</v>
      </c>
      <c r="J118" s="2" t="s">
        <v>191</v>
      </c>
    </row>
    <row r="119" spans="1:10" x14ac:dyDescent="0.25">
      <c r="A119" s="7" t="s">
        <v>420</v>
      </c>
      <c r="B119" s="2">
        <v>111</v>
      </c>
      <c r="C119" s="2" t="s">
        <v>332</v>
      </c>
      <c r="D119" s="1" t="s">
        <v>317</v>
      </c>
      <c r="E119" s="1" t="s">
        <v>318</v>
      </c>
      <c r="F119" s="3">
        <v>78880</v>
      </c>
      <c r="G119" s="9">
        <v>42723</v>
      </c>
      <c r="H119" s="2" t="s">
        <v>0</v>
      </c>
      <c r="I119" s="7" t="s">
        <v>3</v>
      </c>
      <c r="J119" s="2" t="s">
        <v>191</v>
      </c>
    </row>
    <row r="120" spans="1:10" x14ac:dyDescent="0.25">
      <c r="A120" s="7" t="s">
        <v>421</v>
      </c>
      <c r="B120" s="2">
        <v>110</v>
      </c>
      <c r="C120" s="2" t="s">
        <v>332</v>
      </c>
      <c r="D120" s="1" t="s">
        <v>315</v>
      </c>
      <c r="E120" s="1" t="s">
        <v>316</v>
      </c>
      <c r="F120" s="3">
        <v>42000</v>
      </c>
      <c r="G120" s="9">
        <v>42720</v>
      </c>
      <c r="H120" s="2" t="s">
        <v>0</v>
      </c>
      <c r="I120" s="7" t="s">
        <v>3</v>
      </c>
      <c r="J120" s="2" t="s">
        <v>191</v>
      </c>
    </row>
    <row r="121" spans="1:10" x14ac:dyDescent="0.25">
      <c r="A121" s="7" t="s">
        <v>422</v>
      </c>
      <c r="B121" s="2">
        <v>109</v>
      </c>
      <c r="C121" s="2" t="s">
        <v>332</v>
      </c>
      <c r="D121" s="1" t="s">
        <v>197</v>
      </c>
      <c r="E121" s="1" t="s">
        <v>314</v>
      </c>
      <c r="F121" s="3">
        <v>3480</v>
      </c>
      <c r="G121" s="9">
        <v>42719</v>
      </c>
      <c r="H121" s="2" t="s">
        <v>2</v>
      </c>
      <c r="I121" s="7" t="s">
        <v>3</v>
      </c>
      <c r="J121" s="2" t="s">
        <v>191</v>
      </c>
    </row>
    <row r="122" spans="1:10" x14ac:dyDescent="0.25">
      <c r="A122" s="7" t="s">
        <v>423</v>
      </c>
      <c r="B122" s="2">
        <v>108</v>
      </c>
      <c r="C122" s="2" t="s">
        <v>332</v>
      </c>
      <c r="D122" s="1" t="s">
        <v>313</v>
      </c>
      <c r="E122" s="1" t="s">
        <v>133</v>
      </c>
      <c r="F122" s="3">
        <v>112630.8</v>
      </c>
      <c r="G122" s="9">
        <v>42719</v>
      </c>
      <c r="H122" s="2" t="s">
        <v>1</v>
      </c>
      <c r="I122" s="7" t="s">
        <v>3</v>
      </c>
      <c r="J122" s="2" t="s">
        <v>191</v>
      </c>
    </row>
    <row r="123" spans="1:10" x14ac:dyDescent="0.25">
      <c r="A123" s="7" t="s">
        <v>424</v>
      </c>
      <c r="B123" s="2">
        <v>107</v>
      </c>
      <c r="C123" s="2" t="s">
        <v>332</v>
      </c>
      <c r="D123" s="1" t="s">
        <v>312</v>
      </c>
      <c r="E123" s="1" t="s">
        <v>205</v>
      </c>
      <c r="F123" s="3">
        <v>26737</v>
      </c>
      <c r="G123" s="9">
        <v>42709</v>
      </c>
      <c r="H123" s="2" t="s">
        <v>0</v>
      </c>
      <c r="I123" s="7" t="s">
        <v>9</v>
      </c>
      <c r="J123" s="2" t="s">
        <v>191</v>
      </c>
    </row>
    <row r="124" spans="1:10" x14ac:dyDescent="0.2">
      <c r="A124" s="7" t="s">
        <v>425</v>
      </c>
      <c r="B124" s="2">
        <v>106</v>
      </c>
      <c r="C124" s="2" t="s">
        <v>332</v>
      </c>
      <c r="D124" s="1" t="s">
        <v>311</v>
      </c>
      <c r="E124" s="8" t="s">
        <v>109</v>
      </c>
      <c r="F124" s="3">
        <v>22160</v>
      </c>
      <c r="G124" s="9">
        <v>42724</v>
      </c>
      <c r="H124" s="2" t="s">
        <v>2</v>
      </c>
      <c r="I124" s="7" t="s">
        <v>9</v>
      </c>
      <c r="J124" s="2" t="s">
        <v>191</v>
      </c>
    </row>
    <row r="125" spans="1:10" ht="15" x14ac:dyDescent="0.25">
      <c r="A125" s="7" t="s">
        <v>426</v>
      </c>
      <c r="B125" s="2">
        <v>105</v>
      </c>
      <c r="C125" s="2" t="s">
        <v>332</v>
      </c>
      <c r="D125" s="8" t="s">
        <v>255</v>
      </c>
      <c r="E125" s="14" t="s">
        <v>337</v>
      </c>
      <c r="F125" s="3">
        <v>24647.14</v>
      </c>
      <c r="G125" s="9" t="s">
        <v>256</v>
      </c>
      <c r="H125" s="2" t="s">
        <v>1</v>
      </c>
      <c r="I125" s="7" t="s">
        <v>9</v>
      </c>
      <c r="J125" s="2" t="s">
        <v>191</v>
      </c>
    </row>
    <row r="126" spans="1:10" x14ac:dyDescent="0.25">
      <c r="A126" s="7" t="s">
        <v>427</v>
      </c>
      <c r="B126" s="2">
        <v>104</v>
      </c>
      <c r="C126" s="2" t="s">
        <v>332</v>
      </c>
      <c r="D126" s="1" t="s">
        <v>309</v>
      </c>
      <c r="E126" s="1" t="s">
        <v>310</v>
      </c>
      <c r="F126" s="3">
        <v>22800</v>
      </c>
      <c r="G126" s="9">
        <v>42717</v>
      </c>
      <c r="H126" s="2" t="s">
        <v>2</v>
      </c>
      <c r="I126" s="7" t="s">
        <v>68</v>
      </c>
      <c r="J126" s="2" t="s">
        <v>191</v>
      </c>
    </row>
    <row r="127" spans="1:10" x14ac:dyDescent="0.25">
      <c r="A127" s="7" t="s">
        <v>428</v>
      </c>
      <c r="B127" s="2">
        <v>103</v>
      </c>
      <c r="C127" s="2" t="s">
        <v>332</v>
      </c>
      <c r="D127" s="1" t="s">
        <v>308</v>
      </c>
      <c r="E127" s="1" t="s">
        <v>112</v>
      </c>
      <c r="F127" s="3">
        <v>190000</v>
      </c>
      <c r="G127" s="9">
        <v>42726</v>
      </c>
      <c r="H127" s="2" t="s">
        <v>2</v>
      </c>
      <c r="I127" s="7" t="s">
        <v>9</v>
      </c>
      <c r="J127" s="2" t="s">
        <v>191</v>
      </c>
    </row>
    <row r="128" spans="1:10" x14ac:dyDescent="0.2">
      <c r="A128" s="7" t="s">
        <v>429</v>
      </c>
      <c r="B128" s="2">
        <v>102</v>
      </c>
      <c r="C128" s="2" t="s">
        <v>332</v>
      </c>
      <c r="D128" s="8" t="s">
        <v>262</v>
      </c>
      <c r="E128" s="8" t="s">
        <v>263</v>
      </c>
      <c r="F128" s="3">
        <v>119955</v>
      </c>
      <c r="G128" s="9">
        <v>42713</v>
      </c>
      <c r="H128" s="2" t="s">
        <v>0</v>
      </c>
      <c r="I128" s="7" t="s">
        <v>3</v>
      </c>
      <c r="J128" s="2" t="s">
        <v>191</v>
      </c>
    </row>
    <row r="129" spans="1:11" x14ac:dyDescent="0.2">
      <c r="A129" s="7" t="s">
        <v>430</v>
      </c>
      <c r="B129" s="2">
        <v>101</v>
      </c>
      <c r="C129" s="2" t="s">
        <v>332</v>
      </c>
      <c r="D129" s="8" t="s">
        <v>24</v>
      </c>
      <c r="E129" s="8" t="s">
        <v>123</v>
      </c>
      <c r="F129" s="3">
        <v>47976</v>
      </c>
      <c r="G129" s="9" t="s">
        <v>249</v>
      </c>
      <c r="H129" s="2" t="s">
        <v>2</v>
      </c>
      <c r="I129" s="7" t="s">
        <v>9</v>
      </c>
      <c r="J129" s="2" t="s">
        <v>191</v>
      </c>
    </row>
    <row r="130" spans="1:11" x14ac:dyDescent="0.25">
      <c r="A130" s="7" t="s">
        <v>89</v>
      </c>
      <c r="B130" s="2">
        <v>100</v>
      </c>
      <c r="C130" s="2" t="s">
        <v>190</v>
      </c>
      <c r="D130" s="1" t="s">
        <v>307</v>
      </c>
      <c r="E130" s="2" t="s">
        <v>89</v>
      </c>
      <c r="F130" s="10" t="s">
        <v>89</v>
      </c>
      <c r="G130" s="9" t="s">
        <v>89</v>
      </c>
      <c r="H130" s="2" t="s">
        <v>0</v>
      </c>
      <c r="I130" s="2" t="s">
        <v>89</v>
      </c>
      <c r="J130" s="2" t="s">
        <v>191</v>
      </c>
      <c r="K130" s="1" t="s">
        <v>261</v>
      </c>
    </row>
    <row r="131" spans="1:11" x14ac:dyDescent="0.25">
      <c r="A131" s="7" t="s">
        <v>431</v>
      </c>
      <c r="B131" s="2">
        <v>99</v>
      </c>
      <c r="C131" s="2" t="s">
        <v>332</v>
      </c>
      <c r="D131" s="1" t="s">
        <v>305</v>
      </c>
      <c r="E131" s="1" t="s">
        <v>306</v>
      </c>
      <c r="F131" s="3">
        <v>28000</v>
      </c>
      <c r="G131" s="9">
        <v>42711</v>
      </c>
      <c r="H131" s="2" t="s">
        <v>2</v>
      </c>
      <c r="I131" s="7" t="s">
        <v>9</v>
      </c>
      <c r="J131" s="2" t="s">
        <v>191</v>
      </c>
    </row>
    <row r="132" spans="1:11" x14ac:dyDescent="0.2">
      <c r="A132" s="7" t="s">
        <v>432</v>
      </c>
      <c r="B132" s="2">
        <v>98</v>
      </c>
      <c r="C132" s="2" t="s">
        <v>332</v>
      </c>
      <c r="D132" s="8" t="s">
        <v>254</v>
      </c>
      <c r="E132" s="8" t="s">
        <v>253</v>
      </c>
      <c r="F132" s="3">
        <v>16404.8</v>
      </c>
      <c r="G132" s="9" t="s">
        <v>264</v>
      </c>
      <c r="H132" s="2" t="s">
        <v>2</v>
      </c>
      <c r="I132" s="7" t="s">
        <v>3</v>
      </c>
      <c r="J132" s="2" t="s">
        <v>191</v>
      </c>
    </row>
    <row r="133" spans="1:11" x14ac:dyDescent="0.25">
      <c r="A133" s="7" t="s">
        <v>433</v>
      </c>
      <c r="B133" s="2">
        <v>97</v>
      </c>
      <c r="C133" s="2" t="s">
        <v>332</v>
      </c>
      <c r="D133" s="1" t="s">
        <v>163</v>
      </c>
      <c r="E133" s="1" t="s">
        <v>107</v>
      </c>
      <c r="F133" s="3">
        <v>79640</v>
      </c>
      <c r="G133" s="9" t="s">
        <v>249</v>
      </c>
      <c r="H133" s="2" t="s">
        <v>0</v>
      </c>
      <c r="I133" s="7" t="s">
        <v>3</v>
      </c>
      <c r="J133" s="2" t="s">
        <v>191</v>
      </c>
    </row>
    <row r="134" spans="1:11" x14ac:dyDescent="0.2">
      <c r="A134" s="7" t="s">
        <v>434</v>
      </c>
      <c r="B134" s="2">
        <v>96</v>
      </c>
      <c r="C134" s="2" t="s">
        <v>332</v>
      </c>
      <c r="D134" s="1" t="s">
        <v>304</v>
      </c>
      <c r="E134" s="8" t="s">
        <v>303</v>
      </c>
      <c r="F134" s="3">
        <v>33875</v>
      </c>
      <c r="G134" s="9" t="s">
        <v>249</v>
      </c>
      <c r="H134" s="2" t="s">
        <v>2</v>
      </c>
      <c r="I134" s="7" t="s">
        <v>3</v>
      </c>
      <c r="J134" s="2" t="s">
        <v>191</v>
      </c>
    </row>
    <row r="135" spans="1:11" x14ac:dyDescent="0.2">
      <c r="A135" s="7" t="s">
        <v>435</v>
      </c>
      <c r="B135" s="2">
        <v>95</v>
      </c>
      <c r="C135" s="2" t="s">
        <v>332</v>
      </c>
      <c r="D135" s="8" t="s">
        <v>43</v>
      </c>
      <c r="E135" s="1" t="s">
        <v>303</v>
      </c>
      <c r="F135" s="3">
        <v>19875</v>
      </c>
      <c r="G135" s="9" t="s">
        <v>249</v>
      </c>
      <c r="H135" s="2" t="s">
        <v>2</v>
      </c>
      <c r="I135" s="7" t="s">
        <v>3</v>
      </c>
      <c r="J135" s="2" t="s">
        <v>191</v>
      </c>
    </row>
    <row r="136" spans="1:11" x14ac:dyDescent="0.2">
      <c r="A136" s="7" t="s">
        <v>436</v>
      </c>
      <c r="B136" s="2">
        <v>94</v>
      </c>
      <c r="C136" s="2" t="s">
        <v>332</v>
      </c>
      <c r="D136" s="8" t="s">
        <v>252</v>
      </c>
      <c r="E136" s="8" t="s">
        <v>107</v>
      </c>
      <c r="F136" s="3">
        <v>97944</v>
      </c>
      <c r="G136" s="9" t="s">
        <v>249</v>
      </c>
      <c r="H136" s="2" t="s">
        <v>0</v>
      </c>
      <c r="I136" s="7" t="s">
        <v>3</v>
      </c>
      <c r="J136" s="2" t="s">
        <v>191</v>
      </c>
    </row>
    <row r="137" spans="1:11" x14ac:dyDescent="0.25">
      <c r="A137" s="7" t="s">
        <v>437</v>
      </c>
      <c r="B137" s="2">
        <v>93</v>
      </c>
      <c r="C137" s="2" t="s">
        <v>332</v>
      </c>
      <c r="D137" s="1" t="s">
        <v>300</v>
      </c>
      <c r="E137" s="1" t="s">
        <v>302</v>
      </c>
      <c r="F137" s="3">
        <v>5470</v>
      </c>
      <c r="G137" s="9">
        <v>42702</v>
      </c>
      <c r="H137" s="2" t="s">
        <v>1</v>
      </c>
      <c r="I137" s="7" t="s">
        <v>3</v>
      </c>
      <c r="J137" s="2" t="s">
        <v>191</v>
      </c>
    </row>
    <row r="138" spans="1:11" x14ac:dyDescent="0.25">
      <c r="A138" s="7" t="s">
        <v>438</v>
      </c>
      <c r="B138" s="2">
        <v>92</v>
      </c>
      <c r="C138" s="2" t="s">
        <v>332</v>
      </c>
      <c r="D138" s="1" t="s">
        <v>299</v>
      </c>
      <c r="E138" s="1" t="s">
        <v>301</v>
      </c>
      <c r="F138" s="3">
        <v>5040</v>
      </c>
      <c r="G138" s="9">
        <v>42702</v>
      </c>
      <c r="H138" s="2" t="s">
        <v>1</v>
      </c>
      <c r="I138" s="7" t="s">
        <v>3</v>
      </c>
      <c r="J138" s="2" t="s">
        <v>191</v>
      </c>
    </row>
    <row r="139" spans="1:11" x14ac:dyDescent="0.25">
      <c r="A139" s="7" t="s">
        <v>439</v>
      </c>
      <c r="B139" s="2">
        <v>91</v>
      </c>
      <c r="C139" s="2" t="s">
        <v>332</v>
      </c>
      <c r="D139" s="1" t="s">
        <v>298</v>
      </c>
      <c r="E139" s="1" t="s">
        <v>297</v>
      </c>
      <c r="F139" s="3">
        <v>13440</v>
      </c>
      <c r="G139" s="9">
        <v>42702</v>
      </c>
      <c r="H139" s="2" t="s">
        <v>1</v>
      </c>
      <c r="I139" s="7" t="s">
        <v>3</v>
      </c>
      <c r="J139" s="2" t="s">
        <v>191</v>
      </c>
    </row>
    <row r="140" spans="1:11" x14ac:dyDescent="0.25">
      <c r="A140" s="7" t="s">
        <v>440</v>
      </c>
      <c r="B140" s="2">
        <v>90</v>
      </c>
      <c r="C140" s="2" t="s">
        <v>332</v>
      </c>
      <c r="D140" s="1" t="s">
        <v>5</v>
      </c>
      <c r="E140" s="1" t="s">
        <v>205</v>
      </c>
      <c r="F140" s="3">
        <v>108952.2</v>
      </c>
      <c r="G140" s="9">
        <v>42702</v>
      </c>
      <c r="H140" s="2" t="s">
        <v>0</v>
      </c>
      <c r="I140" s="7" t="s">
        <v>9</v>
      </c>
      <c r="J140" s="2" t="s">
        <v>191</v>
      </c>
    </row>
    <row r="141" spans="1:11" x14ac:dyDescent="0.2">
      <c r="A141" s="7" t="s">
        <v>441</v>
      </c>
      <c r="B141" s="2">
        <v>89</v>
      </c>
      <c r="C141" s="2" t="s">
        <v>332</v>
      </c>
      <c r="D141" s="8" t="s">
        <v>251</v>
      </c>
      <c r="E141" s="8" t="s">
        <v>250</v>
      </c>
      <c r="F141" s="3">
        <v>35000</v>
      </c>
      <c r="G141" s="9">
        <v>42709</v>
      </c>
      <c r="H141" s="2" t="s">
        <v>2</v>
      </c>
      <c r="I141" s="7" t="s">
        <v>9</v>
      </c>
      <c r="J141" s="2" t="s">
        <v>191</v>
      </c>
    </row>
    <row r="142" spans="1:11" x14ac:dyDescent="0.2">
      <c r="A142" s="7" t="s">
        <v>442</v>
      </c>
      <c r="B142" s="2">
        <v>88</v>
      </c>
      <c r="C142" s="2" t="s">
        <v>332</v>
      </c>
      <c r="D142" s="8" t="s">
        <v>248</v>
      </c>
      <c r="E142" s="8" t="s">
        <v>247</v>
      </c>
      <c r="F142" s="3">
        <v>95000</v>
      </c>
      <c r="G142" s="9" t="s">
        <v>249</v>
      </c>
      <c r="H142" s="2" t="s">
        <v>2</v>
      </c>
      <c r="I142" s="7" t="s">
        <v>9</v>
      </c>
      <c r="J142" s="2" t="s">
        <v>191</v>
      </c>
    </row>
    <row r="143" spans="1:11" x14ac:dyDescent="0.2">
      <c r="A143" s="7" t="s">
        <v>443</v>
      </c>
      <c r="B143" s="2">
        <v>87</v>
      </c>
      <c r="C143" s="2" t="s">
        <v>332</v>
      </c>
      <c r="D143" s="1" t="s">
        <v>296</v>
      </c>
      <c r="E143" s="8" t="s">
        <v>297</v>
      </c>
      <c r="F143" s="3">
        <v>29110</v>
      </c>
      <c r="G143" s="9">
        <v>42695</v>
      </c>
      <c r="H143" s="2" t="s">
        <v>1</v>
      </c>
      <c r="I143" s="7" t="s">
        <v>3</v>
      </c>
      <c r="J143" s="2" t="s">
        <v>191</v>
      </c>
    </row>
    <row r="144" spans="1:11" x14ac:dyDescent="0.2">
      <c r="A144" s="7" t="s">
        <v>444</v>
      </c>
      <c r="B144" s="2">
        <v>86</v>
      </c>
      <c r="C144" s="2" t="s">
        <v>332</v>
      </c>
      <c r="D144" s="8" t="s">
        <v>246</v>
      </c>
      <c r="E144" s="8" t="s">
        <v>245</v>
      </c>
      <c r="F144" s="3">
        <v>21780.400000000001</v>
      </c>
      <c r="G144" s="9" t="s">
        <v>244</v>
      </c>
      <c r="H144" s="2" t="s">
        <v>1</v>
      </c>
      <c r="I144" s="7" t="s">
        <v>3</v>
      </c>
      <c r="J144" s="2" t="s">
        <v>191</v>
      </c>
    </row>
    <row r="145" spans="1:11" x14ac:dyDescent="0.2">
      <c r="A145" s="7" t="s">
        <v>445</v>
      </c>
      <c r="B145" s="2">
        <v>85</v>
      </c>
      <c r="C145" s="2" t="s">
        <v>332</v>
      </c>
      <c r="D145" s="8" t="s">
        <v>204</v>
      </c>
      <c r="E145" s="8" t="s">
        <v>242</v>
      </c>
      <c r="F145" s="3">
        <v>26724</v>
      </c>
      <c r="G145" s="9" t="s">
        <v>244</v>
      </c>
      <c r="H145" s="2" t="s">
        <v>0</v>
      </c>
      <c r="I145" s="7" t="s">
        <v>3</v>
      </c>
      <c r="J145" s="2" t="s">
        <v>191</v>
      </c>
    </row>
    <row r="146" spans="1:11" x14ac:dyDescent="0.2">
      <c r="A146" s="7" t="s">
        <v>446</v>
      </c>
      <c r="B146" s="2">
        <v>84</v>
      </c>
      <c r="C146" s="2" t="s">
        <v>332</v>
      </c>
      <c r="D146" s="8" t="s">
        <v>243</v>
      </c>
      <c r="E146" s="8" t="s">
        <v>242</v>
      </c>
      <c r="F146" s="3">
        <v>8100</v>
      </c>
      <c r="G146" s="9" t="s">
        <v>244</v>
      </c>
      <c r="H146" s="2" t="s">
        <v>0</v>
      </c>
      <c r="I146" s="7" t="s">
        <v>3</v>
      </c>
      <c r="J146" s="2" t="s">
        <v>191</v>
      </c>
    </row>
    <row r="147" spans="1:11" x14ac:dyDescent="0.25">
      <c r="A147" s="7" t="s">
        <v>447</v>
      </c>
      <c r="B147" s="2" t="s">
        <v>295</v>
      </c>
      <c r="C147" s="2" t="s">
        <v>332</v>
      </c>
      <c r="D147" s="1" t="s">
        <v>293</v>
      </c>
      <c r="E147" s="1" t="s">
        <v>294</v>
      </c>
      <c r="F147" s="10" t="s">
        <v>89</v>
      </c>
      <c r="G147" s="9">
        <v>42727</v>
      </c>
      <c r="H147" s="2" t="s">
        <v>0</v>
      </c>
      <c r="I147" s="2" t="s">
        <v>89</v>
      </c>
      <c r="J147" s="2" t="s">
        <v>191</v>
      </c>
      <c r="K147" s="1" t="s">
        <v>270</v>
      </c>
    </row>
    <row r="148" spans="1:11" x14ac:dyDescent="0.25">
      <c r="A148" s="7" t="s">
        <v>448</v>
      </c>
      <c r="B148" s="2">
        <v>83</v>
      </c>
      <c r="C148" s="2" t="s">
        <v>332</v>
      </c>
      <c r="D148" s="1" t="s">
        <v>293</v>
      </c>
      <c r="E148" s="1" t="s">
        <v>294</v>
      </c>
      <c r="F148" s="3">
        <v>218923.4</v>
      </c>
      <c r="G148" s="9">
        <v>42695</v>
      </c>
      <c r="H148" s="2" t="s">
        <v>0</v>
      </c>
      <c r="I148" s="7" t="s">
        <v>3</v>
      </c>
      <c r="J148" s="2" t="s">
        <v>191</v>
      </c>
    </row>
    <row r="149" spans="1:11" x14ac:dyDescent="0.2">
      <c r="A149" s="7" t="s">
        <v>449</v>
      </c>
      <c r="B149" s="2">
        <v>81</v>
      </c>
      <c r="C149" s="2" t="s">
        <v>332</v>
      </c>
      <c r="D149" s="8" t="s">
        <v>240</v>
      </c>
      <c r="E149" s="8" t="s">
        <v>239</v>
      </c>
      <c r="F149" s="3">
        <v>59999.95</v>
      </c>
      <c r="G149" s="9" t="s">
        <v>241</v>
      </c>
      <c r="H149" s="2" t="s">
        <v>0</v>
      </c>
      <c r="I149" s="7" t="s">
        <v>9</v>
      </c>
      <c r="J149" s="2" t="s">
        <v>191</v>
      </c>
    </row>
    <row r="150" spans="1:11" x14ac:dyDescent="0.2">
      <c r="A150" s="7" t="s">
        <v>450</v>
      </c>
      <c r="B150" s="2">
        <v>80</v>
      </c>
      <c r="C150" s="2" t="s">
        <v>332</v>
      </c>
      <c r="D150" s="8" t="s">
        <v>238</v>
      </c>
      <c r="E150" s="8" t="s">
        <v>237</v>
      </c>
      <c r="F150" s="3">
        <v>20000</v>
      </c>
      <c r="G150" s="9">
        <v>42691</v>
      </c>
      <c r="H150" s="2" t="s">
        <v>2</v>
      </c>
      <c r="I150" s="7" t="s">
        <v>9</v>
      </c>
      <c r="J150" s="2" t="s">
        <v>191</v>
      </c>
    </row>
    <row r="151" spans="1:11" x14ac:dyDescent="0.2">
      <c r="A151" s="7" t="s">
        <v>451</v>
      </c>
      <c r="B151" s="2">
        <v>78</v>
      </c>
      <c r="C151" s="2" t="s">
        <v>332</v>
      </c>
      <c r="D151" s="8" t="s">
        <v>15</v>
      </c>
      <c r="E151" s="8" t="s">
        <v>123</v>
      </c>
      <c r="F151" s="3">
        <v>39960</v>
      </c>
      <c r="G151" s="9" t="s">
        <v>236</v>
      </c>
      <c r="H151" s="2" t="s">
        <v>0</v>
      </c>
      <c r="I151" s="7" t="s">
        <v>3</v>
      </c>
      <c r="J151" s="2" t="s">
        <v>191</v>
      </c>
    </row>
    <row r="152" spans="1:11" x14ac:dyDescent="0.25">
      <c r="A152" s="7" t="s">
        <v>452</v>
      </c>
      <c r="B152" s="2" t="s">
        <v>292</v>
      </c>
      <c r="C152" s="2" t="s">
        <v>332</v>
      </c>
      <c r="D152" s="1" t="s">
        <v>290</v>
      </c>
      <c r="E152" s="1" t="s">
        <v>291</v>
      </c>
      <c r="F152" s="10" t="s">
        <v>89</v>
      </c>
      <c r="G152" s="9">
        <v>42718</v>
      </c>
      <c r="H152" s="2" t="s">
        <v>0</v>
      </c>
      <c r="I152" s="10" t="s">
        <v>89</v>
      </c>
      <c r="J152" s="2" t="s">
        <v>191</v>
      </c>
      <c r="K152" s="1" t="s">
        <v>270</v>
      </c>
    </row>
    <row r="153" spans="1:11" x14ac:dyDescent="0.25">
      <c r="A153" s="7" t="s">
        <v>453</v>
      </c>
      <c r="B153" s="2">
        <v>77</v>
      </c>
      <c r="C153" s="2" t="s">
        <v>332</v>
      </c>
      <c r="D153" s="1" t="s">
        <v>290</v>
      </c>
      <c r="E153" s="1" t="s">
        <v>291</v>
      </c>
      <c r="F153" s="3">
        <v>196190</v>
      </c>
      <c r="G153" s="9">
        <v>42667</v>
      </c>
      <c r="H153" s="2" t="s">
        <v>0</v>
      </c>
      <c r="I153" s="7" t="s">
        <v>9</v>
      </c>
      <c r="J153" s="2" t="s">
        <v>191</v>
      </c>
    </row>
    <row r="154" spans="1:11" x14ac:dyDescent="0.2">
      <c r="A154" s="7" t="s">
        <v>454</v>
      </c>
      <c r="B154" s="2">
        <v>76</v>
      </c>
      <c r="C154" s="2" t="s">
        <v>332</v>
      </c>
      <c r="D154" s="1" t="s">
        <v>289</v>
      </c>
      <c r="E154" s="8" t="s">
        <v>117</v>
      </c>
      <c r="F154" s="3">
        <v>6000</v>
      </c>
      <c r="G154" s="9">
        <v>42669</v>
      </c>
      <c r="H154" s="2" t="s">
        <v>2</v>
      </c>
      <c r="I154" s="7" t="s">
        <v>9</v>
      </c>
      <c r="J154" s="2" t="s">
        <v>191</v>
      </c>
    </row>
    <row r="155" spans="1:11" x14ac:dyDescent="0.25">
      <c r="A155" s="7" t="s">
        <v>455</v>
      </c>
      <c r="B155" s="2">
        <v>75</v>
      </c>
      <c r="C155" s="2" t="s">
        <v>332</v>
      </c>
      <c r="D155" s="1" t="s">
        <v>287</v>
      </c>
      <c r="E155" s="1" t="s">
        <v>288</v>
      </c>
      <c r="F155" s="3">
        <v>4400</v>
      </c>
      <c r="G155" s="9">
        <v>42625</v>
      </c>
      <c r="H155" s="2" t="s">
        <v>2</v>
      </c>
      <c r="I155" s="7" t="s">
        <v>9</v>
      </c>
      <c r="J155" s="2" t="s">
        <v>191</v>
      </c>
    </row>
    <row r="156" spans="1:11" x14ac:dyDescent="0.25">
      <c r="A156" s="7" t="s">
        <v>456</v>
      </c>
      <c r="B156" s="2">
        <v>75</v>
      </c>
      <c r="C156" s="2" t="s">
        <v>332</v>
      </c>
      <c r="D156" s="1" t="s">
        <v>286</v>
      </c>
      <c r="E156" s="1" t="s">
        <v>288</v>
      </c>
      <c r="F156" s="3">
        <v>4400</v>
      </c>
      <c r="G156" s="9">
        <v>42506</v>
      </c>
      <c r="H156" s="2" t="s">
        <v>2</v>
      </c>
      <c r="I156" s="7" t="s">
        <v>9</v>
      </c>
      <c r="J156" s="2" t="s">
        <v>191</v>
      </c>
    </row>
    <row r="157" spans="1:11" x14ac:dyDescent="0.2">
      <c r="A157" s="7" t="s">
        <v>457</v>
      </c>
      <c r="B157" s="2">
        <v>74</v>
      </c>
      <c r="C157" s="2" t="s">
        <v>332</v>
      </c>
      <c r="D157" s="8" t="s">
        <v>235</v>
      </c>
      <c r="E157" s="8" t="s">
        <v>162</v>
      </c>
      <c r="F157" s="3">
        <v>308003.64</v>
      </c>
      <c r="G157" s="9" t="s">
        <v>234</v>
      </c>
      <c r="H157" s="2" t="s">
        <v>0</v>
      </c>
      <c r="I157" s="7" t="s">
        <v>3</v>
      </c>
      <c r="J157" s="2" t="s">
        <v>191</v>
      </c>
    </row>
    <row r="158" spans="1:11" x14ac:dyDescent="0.2">
      <c r="A158" s="7" t="s">
        <v>458</v>
      </c>
      <c r="B158" s="2">
        <v>73</v>
      </c>
      <c r="C158" s="2" t="s">
        <v>332</v>
      </c>
      <c r="D158" s="8" t="s">
        <v>271</v>
      </c>
      <c r="E158" s="1" t="s">
        <v>272</v>
      </c>
      <c r="F158" s="3">
        <v>32780</v>
      </c>
      <c r="G158" s="9" t="s">
        <v>234</v>
      </c>
      <c r="H158" s="2" t="s">
        <v>1</v>
      </c>
      <c r="I158" s="7" t="s">
        <v>3</v>
      </c>
      <c r="J158" s="2" t="s">
        <v>191</v>
      </c>
    </row>
    <row r="159" spans="1:11" x14ac:dyDescent="0.2">
      <c r="A159" s="7" t="s">
        <v>459</v>
      </c>
      <c r="B159" s="2">
        <v>72</v>
      </c>
      <c r="C159" s="2" t="s">
        <v>332</v>
      </c>
      <c r="D159" s="8" t="s">
        <v>233</v>
      </c>
      <c r="E159" s="8" t="s">
        <v>162</v>
      </c>
      <c r="F159" s="3">
        <v>87873.7</v>
      </c>
      <c r="G159" s="9" t="s">
        <v>234</v>
      </c>
      <c r="H159" s="2" t="s">
        <v>0</v>
      </c>
      <c r="I159" s="7" t="s">
        <v>3</v>
      </c>
      <c r="J159" s="2" t="s">
        <v>191</v>
      </c>
    </row>
    <row r="160" spans="1:11" x14ac:dyDescent="0.2">
      <c r="A160" s="7" t="s">
        <v>460</v>
      </c>
      <c r="B160" s="2">
        <v>71</v>
      </c>
      <c r="C160" s="2" t="s">
        <v>332</v>
      </c>
      <c r="D160" s="8" t="s">
        <v>333</v>
      </c>
      <c r="E160" s="8" t="s">
        <v>231</v>
      </c>
      <c r="F160" s="3">
        <v>6925</v>
      </c>
      <c r="G160" s="9" t="s">
        <v>232</v>
      </c>
      <c r="H160" s="2" t="s">
        <v>0</v>
      </c>
      <c r="I160" s="7" t="s">
        <v>3</v>
      </c>
      <c r="J160" s="2" t="s">
        <v>191</v>
      </c>
    </row>
    <row r="161" spans="1:11" x14ac:dyDescent="0.2">
      <c r="A161" s="7" t="s">
        <v>461</v>
      </c>
      <c r="B161" s="2">
        <v>70</v>
      </c>
      <c r="C161" s="2" t="s">
        <v>332</v>
      </c>
      <c r="D161" s="8" t="s">
        <v>334</v>
      </c>
      <c r="E161" s="8" t="s">
        <v>107</v>
      </c>
      <c r="F161" s="3">
        <v>159820</v>
      </c>
      <c r="G161" s="9" t="s">
        <v>230</v>
      </c>
      <c r="H161" s="2" t="s">
        <v>0</v>
      </c>
      <c r="I161" s="7" t="s">
        <v>3</v>
      </c>
      <c r="J161" s="2" t="s">
        <v>191</v>
      </c>
    </row>
    <row r="162" spans="1:11" x14ac:dyDescent="0.2">
      <c r="A162" s="7" t="s">
        <v>462</v>
      </c>
      <c r="B162" s="2">
        <v>69</v>
      </c>
      <c r="C162" s="2" t="s">
        <v>332</v>
      </c>
      <c r="D162" s="8" t="s">
        <v>227</v>
      </c>
      <c r="E162" s="8" t="s">
        <v>226</v>
      </c>
      <c r="F162" s="3">
        <v>25919.200000000001</v>
      </c>
      <c r="G162" s="9" t="s">
        <v>223</v>
      </c>
      <c r="H162" s="2" t="s">
        <v>0</v>
      </c>
      <c r="I162" s="7" t="s">
        <v>9</v>
      </c>
      <c r="J162" s="2" t="s">
        <v>191</v>
      </c>
    </row>
    <row r="163" spans="1:11" ht="15" x14ac:dyDescent="0.25">
      <c r="A163" s="7" t="s">
        <v>463</v>
      </c>
      <c r="B163" s="2">
        <v>68</v>
      </c>
      <c r="C163" s="2" t="s">
        <v>332</v>
      </c>
      <c r="D163" s="8" t="s">
        <v>224</v>
      </c>
      <c r="E163" s="8" t="s">
        <v>335</v>
      </c>
      <c r="F163" s="3">
        <v>57600</v>
      </c>
      <c r="G163" s="9" t="s">
        <v>225</v>
      </c>
      <c r="H163" s="2" t="s">
        <v>2</v>
      </c>
      <c r="I163" s="7" t="s">
        <v>9</v>
      </c>
      <c r="J163" s="2" t="s">
        <v>191</v>
      </c>
    </row>
    <row r="164" spans="1:11" x14ac:dyDescent="0.2">
      <c r="A164" s="7" t="s">
        <v>464</v>
      </c>
      <c r="B164" s="2">
        <v>67</v>
      </c>
      <c r="C164" s="2" t="s">
        <v>332</v>
      </c>
      <c r="D164" s="8" t="s">
        <v>93</v>
      </c>
      <c r="E164" s="8" t="s">
        <v>222</v>
      </c>
      <c r="F164" s="3">
        <v>23250</v>
      </c>
      <c r="G164" s="9" t="s">
        <v>223</v>
      </c>
      <c r="H164" s="2" t="s">
        <v>0</v>
      </c>
      <c r="I164" s="7" t="s">
        <v>9</v>
      </c>
      <c r="J164" s="2" t="s">
        <v>191</v>
      </c>
    </row>
    <row r="165" spans="1:11" x14ac:dyDescent="0.2">
      <c r="A165" s="7" t="s">
        <v>465</v>
      </c>
      <c r="B165" s="2">
        <v>66</v>
      </c>
      <c r="C165" s="2" t="s">
        <v>332</v>
      </c>
      <c r="D165" s="8" t="s">
        <v>209</v>
      </c>
      <c r="E165" s="8" t="s">
        <v>220</v>
      </c>
      <c r="F165" s="3">
        <v>13900</v>
      </c>
      <c r="G165" s="9" t="s">
        <v>221</v>
      </c>
      <c r="H165" s="2" t="s">
        <v>0</v>
      </c>
      <c r="I165" s="7" t="s">
        <v>3</v>
      </c>
      <c r="J165" s="2" t="s">
        <v>191</v>
      </c>
    </row>
    <row r="166" spans="1:11" x14ac:dyDescent="0.2">
      <c r="A166" s="7" t="s">
        <v>466</v>
      </c>
      <c r="B166" s="2">
        <v>65</v>
      </c>
      <c r="C166" s="2" t="s">
        <v>332</v>
      </c>
      <c r="D166" s="8" t="s">
        <v>219</v>
      </c>
      <c r="E166" s="8" t="s">
        <v>218</v>
      </c>
      <c r="F166" s="3">
        <v>54835.199999999997</v>
      </c>
      <c r="G166" s="9" t="s">
        <v>217</v>
      </c>
      <c r="H166" s="2" t="s">
        <v>2</v>
      </c>
      <c r="I166" s="7" t="s">
        <v>9</v>
      </c>
      <c r="J166" s="2" t="s">
        <v>191</v>
      </c>
    </row>
    <row r="167" spans="1:11" x14ac:dyDescent="0.2">
      <c r="A167" s="7" t="s">
        <v>467</v>
      </c>
      <c r="B167" s="2">
        <v>64</v>
      </c>
      <c r="C167" s="2" t="s">
        <v>332</v>
      </c>
      <c r="D167" s="8" t="s">
        <v>216</v>
      </c>
      <c r="E167" s="8" t="s">
        <v>215</v>
      </c>
      <c r="F167" s="3">
        <v>45000</v>
      </c>
      <c r="G167" s="9" t="s">
        <v>217</v>
      </c>
      <c r="H167" s="2" t="s">
        <v>2</v>
      </c>
      <c r="I167" s="7" t="s">
        <v>9</v>
      </c>
      <c r="J167" s="2" t="s">
        <v>191</v>
      </c>
    </row>
    <row r="168" spans="1:11" x14ac:dyDescent="0.2">
      <c r="A168" s="7" t="s">
        <v>468</v>
      </c>
      <c r="B168" s="2">
        <v>63</v>
      </c>
      <c r="C168" s="2" t="s">
        <v>332</v>
      </c>
      <c r="D168" s="8" t="s">
        <v>213</v>
      </c>
      <c r="E168" s="8" t="s">
        <v>117</v>
      </c>
      <c r="F168" s="3">
        <v>6500</v>
      </c>
      <c r="G168" s="9" t="s">
        <v>214</v>
      </c>
      <c r="H168" s="2" t="s">
        <v>2</v>
      </c>
      <c r="I168" s="7" t="s">
        <v>9</v>
      </c>
      <c r="J168" s="2" t="s">
        <v>191</v>
      </c>
    </row>
    <row r="169" spans="1:11" x14ac:dyDescent="0.2">
      <c r="A169" s="7" t="s">
        <v>469</v>
      </c>
      <c r="B169" s="2">
        <v>62</v>
      </c>
      <c r="C169" s="2" t="s">
        <v>332</v>
      </c>
      <c r="D169" s="8" t="s">
        <v>211</v>
      </c>
      <c r="E169" s="8" t="s">
        <v>117</v>
      </c>
      <c r="F169" s="3">
        <v>29900</v>
      </c>
      <c r="G169" s="9" t="s">
        <v>212</v>
      </c>
      <c r="H169" s="2" t="s">
        <v>2</v>
      </c>
      <c r="I169" s="7" t="s">
        <v>9</v>
      </c>
      <c r="J169" s="2" t="s">
        <v>191</v>
      </c>
    </row>
    <row r="170" spans="1:11" x14ac:dyDescent="0.2">
      <c r="A170" s="7" t="s">
        <v>470</v>
      </c>
      <c r="B170" s="2">
        <v>61</v>
      </c>
      <c r="C170" s="2" t="s">
        <v>332</v>
      </c>
      <c r="D170" s="8" t="s">
        <v>285</v>
      </c>
      <c r="E170" s="8" t="s">
        <v>284</v>
      </c>
      <c r="F170" s="3">
        <v>2386</v>
      </c>
      <c r="G170" s="9">
        <v>42594</v>
      </c>
      <c r="H170" s="2" t="s">
        <v>2</v>
      </c>
      <c r="I170" s="7" t="s">
        <v>3</v>
      </c>
      <c r="J170" s="2" t="s">
        <v>191</v>
      </c>
    </row>
    <row r="171" spans="1:11" x14ac:dyDescent="0.2">
      <c r="A171" s="7" t="s">
        <v>471</v>
      </c>
      <c r="B171" s="5" t="s">
        <v>269</v>
      </c>
      <c r="C171" s="2" t="s">
        <v>332</v>
      </c>
      <c r="D171" s="8" t="s">
        <v>267</v>
      </c>
      <c r="E171" s="8" t="s">
        <v>268</v>
      </c>
      <c r="F171" s="10" t="s">
        <v>89</v>
      </c>
      <c r="G171" s="9">
        <v>42671</v>
      </c>
      <c r="H171" s="2" t="s">
        <v>2</v>
      </c>
      <c r="I171" s="10" t="s">
        <v>89</v>
      </c>
      <c r="J171" s="2" t="s">
        <v>191</v>
      </c>
      <c r="K171" s="1" t="s">
        <v>270</v>
      </c>
    </row>
    <row r="172" spans="1:11" x14ac:dyDescent="0.2">
      <c r="A172" s="7" t="s">
        <v>472</v>
      </c>
      <c r="B172" s="2">
        <v>60</v>
      </c>
      <c r="C172" s="2" t="s">
        <v>332</v>
      </c>
      <c r="D172" s="8" t="s">
        <v>267</v>
      </c>
      <c r="E172" s="8" t="s">
        <v>268</v>
      </c>
      <c r="F172" s="3">
        <v>72000</v>
      </c>
      <c r="G172" s="9">
        <v>42594</v>
      </c>
      <c r="H172" s="2" t="s">
        <v>2</v>
      </c>
      <c r="I172" s="7" t="s">
        <v>3</v>
      </c>
      <c r="J172" s="2" t="s">
        <v>191</v>
      </c>
    </row>
    <row r="173" spans="1:11" x14ac:dyDescent="0.2">
      <c r="A173" s="7" t="s">
        <v>473</v>
      </c>
      <c r="B173" s="2" t="s">
        <v>282</v>
      </c>
      <c r="C173" s="2" t="s">
        <v>332</v>
      </c>
      <c r="D173" s="8" t="s">
        <v>281</v>
      </c>
      <c r="E173" s="8" t="s">
        <v>222</v>
      </c>
      <c r="F173" s="10" t="s">
        <v>89</v>
      </c>
      <c r="G173" s="9">
        <v>42611</v>
      </c>
      <c r="H173" s="2" t="s">
        <v>0</v>
      </c>
      <c r="I173" s="10" t="s">
        <v>89</v>
      </c>
      <c r="J173" s="2" t="s">
        <v>191</v>
      </c>
      <c r="K173" s="1" t="s">
        <v>283</v>
      </c>
    </row>
    <row r="174" spans="1:11" x14ac:dyDescent="0.2">
      <c r="A174" s="7" t="s">
        <v>474</v>
      </c>
      <c r="B174" s="2">
        <v>59</v>
      </c>
      <c r="C174" s="2" t="s">
        <v>332</v>
      </c>
      <c r="D174" s="8" t="s">
        <v>281</v>
      </c>
      <c r="E174" s="8" t="s">
        <v>222</v>
      </c>
      <c r="F174" s="3">
        <v>492494.7</v>
      </c>
      <c r="G174" s="9">
        <v>42611</v>
      </c>
      <c r="H174" s="2" t="s">
        <v>0</v>
      </c>
      <c r="I174" s="7" t="s">
        <v>3</v>
      </c>
      <c r="J174" s="2" t="s">
        <v>191</v>
      </c>
    </row>
    <row r="175" spans="1:11" x14ac:dyDescent="0.2">
      <c r="A175" s="7" t="s">
        <v>475</v>
      </c>
      <c r="B175" s="2" t="s">
        <v>280</v>
      </c>
      <c r="C175" s="2" t="s">
        <v>332</v>
      </c>
      <c r="D175" s="8" t="s">
        <v>265</v>
      </c>
      <c r="E175" s="8" t="s">
        <v>266</v>
      </c>
      <c r="F175" s="10" t="s">
        <v>89</v>
      </c>
      <c r="G175" s="9">
        <v>42643</v>
      </c>
      <c r="H175" s="2" t="s">
        <v>0</v>
      </c>
      <c r="I175" s="10" t="s">
        <v>89</v>
      </c>
      <c r="J175" s="2" t="s">
        <v>191</v>
      </c>
      <c r="K175" s="1" t="s">
        <v>270</v>
      </c>
    </row>
    <row r="176" spans="1:11" x14ac:dyDescent="0.2">
      <c r="A176" s="7" t="s">
        <v>476</v>
      </c>
      <c r="B176" s="2">
        <v>58</v>
      </c>
      <c r="C176" s="2" t="s">
        <v>332</v>
      </c>
      <c r="D176" s="8" t="s">
        <v>265</v>
      </c>
      <c r="E176" s="8" t="s">
        <v>266</v>
      </c>
      <c r="F176" s="3">
        <v>491252.4</v>
      </c>
      <c r="G176" s="9">
        <v>42611</v>
      </c>
      <c r="H176" s="2" t="s">
        <v>0</v>
      </c>
      <c r="I176" s="7" t="s">
        <v>3</v>
      </c>
      <c r="J176" s="2" t="s">
        <v>191</v>
      </c>
    </row>
    <row r="177" spans="1:11" x14ac:dyDescent="0.2">
      <c r="A177" s="7" t="s">
        <v>477</v>
      </c>
      <c r="B177" s="2">
        <v>57</v>
      </c>
      <c r="C177" s="2" t="s">
        <v>332</v>
      </c>
      <c r="D177" s="8" t="s">
        <v>209</v>
      </c>
      <c r="E177" s="8" t="s">
        <v>129</v>
      </c>
      <c r="F177" s="3">
        <v>4800</v>
      </c>
      <c r="G177" s="9" t="s">
        <v>210</v>
      </c>
      <c r="H177" s="2" t="s">
        <v>0</v>
      </c>
      <c r="I177" s="7" t="s">
        <v>3</v>
      </c>
      <c r="J177" s="2" t="s">
        <v>191</v>
      </c>
    </row>
    <row r="178" spans="1:11" x14ac:dyDescent="0.2">
      <c r="A178" s="7" t="s">
        <v>478</v>
      </c>
      <c r="B178" s="2">
        <v>56</v>
      </c>
      <c r="C178" s="2" t="s">
        <v>332</v>
      </c>
      <c r="D178" s="8" t="s">
        <v>209</v>
      </c>
      <c r="E178" s="8" t="s">
        <v>242</v>
      </c>
      <c r="F178" s="3">
        <v>4350</v>
      </c>
      <c r="G178" s="9">
        <v>42593</v>
      </c>
      <c r="H178" s="2" t="s">
        <v>0</v>
      </c>
      <c r="I178" s="7" t="s">
        <v>3</v>
      </c>
      <c r="J178" s="2" t="s">
        <v>191</v>
      </c>
    </row>
    <row r="179" spans="1:11" x14ac:dyDescent="0.2">
      <c r="A179" s="7" t="s">
        <v>479</v>
      </c>
      <c r="B179" s="2">
        <v>55</v>
      </c>
      <c r="C179" s="2" t="s">
        <v>332</v>
      </c>
      <c r="D179" s="8" t="s">
        <v>198</v>
      </c>
      <c r="E179" s="1" t="s">
        <v>107</v>
      </c>
      <c r="F179" s="3">
        <v>47750</v>
      </c>
      <c r="G179" s="9" t="s">
        <v>196</v>
      </c>
      <c r="H179" s="2" t="s">
        <v>0</v>
      </c>
      <c r="I179" s="7" t="s">
        <v>3</v>
      </c>
      <c r="J179" s="2" t="s">
        <v>191</v>
      </c>
    </row>
    <row r="180" spans="1:11" x14ac:dyDescent="0.2">
      <c r="A180" s="7" t="s">
        <v>480</v>
      </c>
      <c r="B180" s="2">
        <v>54</v>
      </c>
      <c r="C180" s="2" t="s">
        <v>190</v>
      </c>
      <c r="D180" s="8" t="s">
        <v>208</v>
      </c>
      <c r="E180" s="8" t="s">
        <v>171</v>
      </c>
      <c r="F180" s="3">
        <v>1080000</v>
      </c>
      <c r="G180" s="9" t="s">
        <v>207</v>
      </c>
      <c r="H180" s="2" t="s">
        <v>2</v>
      </c>
      <c r="I180" s="7" t="s">
        <v>9</v>
      </c>
      <c r="J180" s="2" t="s">
        <v>191</v>
      </c>
    </row>
    <row r="181" spans="1:11" x14ac:dyDescent="0.2">
      <c r="A181" s="7" t="s">
        <v>481</v>
      </c>
      <c r="B181" s="2">
        <v>53</v>
      </c>
      <c r="C181" s="2" t="s">
        <v>332</v>
      </c>
      <c r="D181" s="8" t="s">
        <v>204</v>
      </c>
      <c r="E181" s="8" t="s">
        <v>205</v>
      </c>
      <c r="F181" s="3">
        <v>6554.5</v>
      </c>
      <c r="G181" s="9" t="s">
        <v>206</v>
      </c>
      <c r="H181" s="2" t="s">
        <v>0</v>
      </c>
      <c r="I181" s="7" t="s">
        <v>3</v>
      </c>
      <c r="J181" s="2" t="s">
        <v>191</v>
      </c>
    </row>
    <row r="182" spans="1:11" x14ac:dyDescent="0.2">
      <c r="A182" s="15" t="s">
        <v>89</v>
      </c>
      <c r="B182" s="2">
        <v>52</v>
      </c>
      <c r="C182" s="2" t="s">
        <v>332</v>
      </c>
      <c r="D182" s="8" t="s">
        <v>203</v>
      </c>
      <c r="E182" s="12" t="s">
        <v>278</v>
      </c>
      <c r="F182" s="10" t="s">
        <v>89</v>
      </c>
      <c r="G182" s="9" t="s">
        <v>89</v>
      </c>
      <c r="H182" s="2" t="s">
        <v>2</v>
      </c>
      <c r="I182" s="10" t="s">
        <v>89</v>
      </c>
      <c r="J182" s="2" t="s">
        <v>191</v>
      </c>
      <c r="K182" s="1" t="s">
        <v>279</v>
      </c>
    </row>
    <row r="183" spans="1:11" x14ac:dyDescent="0.25">
      <c r="A183" s="7" t="s">
        <v>482</v>
      </c>
      <c r="B183" s="2">
        <v>51</v>
      </c>
      <c r="C183" s="2" t="s">
        <v>332</v>
      </c>
      <c r="D183" s="1" t="s">
        <v>274</v>
      </c>
      <c r="E183" s="1" t="s">
        <v>275</v>
      </c>
      <c r="F183" s="3">
        <v>45760</v>
      </c>
      <c r="G183" s="9">
        <v>42625</v>
      </c>
      <c r="H183" s="2" t="s">
        <v>2</v>
      </c>
      <c r="I183" s="10" t="s">
        <v>89</v>
      </c>
      <c r="J183" s="2" t="s">
        <v>191</v>
      </c>
      <c r="K183" s="1" t="s">
        <v>277</v>
      </c>
    </row>
    <row r="184" spans="1:11" x14ac:dyDescent="0.2">
      <c r="A184" s="15" t="s">
        <v>89</v>
      </c>
      <c r="B184" s="2">
        <v>50</v>
      </c>
      <c r="C184" s="2" t="s">
        <v>332</v>
      </c>
      <c r="D184" s="1" t="s">
        <v>273</v>
      </c>
      <c r="E184" s="8" t="s">
        <v>117</v>
      </c>
      <c r="F184" s="10" t="s">
        <v>89</v>
      </c>
      <c r="G184" s="9" t="s">
        <v>89</v>
      </c>
      <c r="H184" s="2" t="s">
        <v>2</v>
      </c>
      <c r="I184" s="10" t="s">
        <v>89</v>
      </c>
      <c r="J184" s="2" t="s">
        <v>191</v>
      </c>
      <c r="K184" s="1" t="s">
        <v>276</v>
      </c>
    </row>
    <row r="185" spans="1:11" x14ac:dyDescent="0.2">
      <c r="A185" s="7" t="s">
        <v>483</v>
      </c>
      <c r="B185" s="2">
        <v>49</v>
      </c>
      <c r="C185" s="2" t="s">
        <v>332</v>
      </c>
      <c r="D185" s="8" t="s">
        <v>229</v>
      </c>
      <c r="E185" s="8" t="s">
        <v>201</v>
      </c>
      <c r="F185" s="3">
        <v>77660</v>
      </c>
      <c r="G185" s="9">
        <v>42650</v>
      </c>
      <c r="H185" s="2" t="s">
        <v>0</v>
      </c>
      <c r="I185" s="7" t="s">
        <v>3</v>
      </c>
      <c r="J185" s="2" t="s">
        <v>191</v>
      </c>
    </row>
    <row r="186" spans="1:11" x14ac:dyDescent="0.2">
      <c r="A186" s="7" t="s">
        <v>484</v>
      </c>
      <c r="B186" s="2">
        <v>48</v>
      </c>
      <c r="C186" s="2" t="s">
        <v>332</v>
      </c>
      <c r="D186" s="8" t="s">
        <v>197</v>
      </c>
      <c r="E186" s="1" t="s">
        <v>117</v>
      </c>
      <c r="F186" s="3">
        <v>3000</v>
      </c>
      <c r="G186" s="9" t="s">
        <v>196</v>
      </c>
      <c r="H186" s="2" t="s">
        <v>2</v>
      </c>
      <c r="I186" s="7" t="s">
        <v>9</v>
      </c>
      <c r="J186" s="2" t="s">
        <v>191</v>
      </c>
    </row>
    <row r="187" spans="1:11" x14ac:dyDescent="0.2">
      <c r="A187" s="7" t="s">
        <v>485</v>
      </c>
      <c r="B187" s="2">
        <v>47</v>
      </c>
      <c r="C187" s="2" t="s">
        <v>332</v>
      </c>
      <c r="D187" s="8" t="s">
        <v>195</v>
      </c>
      <c r="E187" s="1" t="s">
        <v>117</v>
      </c>
      <c r="F187" s="3">
        <v>79800</v>
      </c>
      <c r="G187" s="9" t="s">
        <v>196</v>
      </c>
      <c r="H187" s="2" t="s">
        <v>2</v>
      </c>
      <c r="I187" s="7" t="s">
        <v>9</v>
      </c>
      <c r="J187" s="2" t="s">
        <v>191</v>
      </c>
    </row>
    <row r="188" spans="1:11" x14ac:dyDescent="0.2">
      <c r="A188" s="7" t="s">
        <v>486</v>
      </c>
      <c r="B188" s="2">
        <v>46</v>
      </c>
      <c r="C188" s="2" t="s">
        <v>332</v>
      </c>
      <c r="D188" s="8" t="s">
        <v>228</v>
      </c>
      <c r="E188" s="8" t="s">
        <v>201</v>
      </c>
      <c r="F188" s="3">
        <v>49900</v>
      </c>
      <c r="G188" s="9" t="s">
        <v>202</v>
      </c>
      <c r="H188" s="2" t="s">
        <v>0</v>
      </c>
      <c r="I188" s="7" t="s">
        <v>3</v>
      </c>
      <c r="J188" s="2" t="s">
        <v>191</v>
      </c>
    </row>
    <row r="189" spans="1:11" x14ac:dyDescent="0.2">
      <c r="A189" s="7" t="s">
        <v>487</v>
      </c>
      <c r="B189" s="2">
        <v>45</v>
      </c>
      <c r="C189" s="2" t="s">
        <v>332</v>
      </c>
      <c r="D189" s="8" t="s">
        <v>194</v>
      </c>
      <c r="E189" s="1" t="s">
        <v>136</v>
      </c>
      <c r="F189" s="3">
        <v>30450</v>
      </c>
      <c r="G189" s="9" t="s">
        <v>132</v>
      </c>
      <c r="H189" s="2" t="s">
        <v>1</v>
      </c>
      <c r="I189" s="7" t="s">
        <v>3</v>
      </c>
      <c r="J189" s="2" t="s">
        <v>191</v>
      </c>
    </row>
    <row r="190" spans="1:11" x14ac:dyDescent="0.2">
      <c r="A190" s="7" t="s">
        <v>488</v>
      </c>
      <c r="B190" s="2">
        <v>44</v>
      </c>
      <c r="C190" s="2" t="s">
        <v>332</v>
      </c>
      <c r="D190" s="8" t="s">
        <v>192</v>
      </c>
      <c r="E190" s="1" t="s">
        <v>136</v>
      </c>
      <c r="F190" s="3">
        <v>40539.730000000003</v>
      </c>
      <c r="G190" s="9" t="s">
        <v>193</v>
      </c>
      <c r="H190" s="2" t="s">
        <v>1</v>
      </c>
      <c r="I190" s="7" t="s">
        <v>3</v>
      </c>
      <c r="J190" s="2" t="s">
        <v>191</v>
      </c>
    </row>
    <row r="191" spans="1:11" x14ac:dyDescent="0.2">
      <c r="A191" s="15" t="s">
        <v>89</v>
      </c>
      <c r="B191" s="2">
        <v>43</v>
      </c>
      <c r="C191" s="2" t="s">
        <v>190</v>
      </c>
      <c r="D191" s="8" t="s">
        <v>260</v>
      </c>
      <c r="E191" s="2" t="s">
        <v>89</v>
      </c>
      <c r="F191" s="2" t="s">
        <v>89</v>
      </c>
      <c r="G191" s="9" t="s">
        <v>89</v>
      </c>
      <c r="H191" s="2" t="s">
        <v>1</v>
      </c>
      <c r="I191" s="10" t="s">
        <v>89</v>
      </c>
      <c r="J191" s="2" t="s">
        <v>191</v>
      </c>
      <c r="K191" s="1" t="s">
        <v>261</v>
      </c>
    </row>
    <row r="192" spans="1:11" x14ac:dyDescent="0.25">
      <c r="A192" s="15" t="s">
        <v>89</v>
      </c>
      <c r="B192" s="2">
        <v>42</v>
      </c>
      <c r="C192" s="2" t="s">
        <v>190</v>
      </c>
      <c r="D192" s="1" t="s">
        <v>90</v>
      </c>
      <c r="E192" s="2" t="s">
        <v>89</v>
      </c>
      <c r="F192" s="2" t="s">
        <v>89</v>
      </c>
      <c r="G192" s="9" t="s">
        <v>89</v>
      </c>
      <c r="H192" s="2" t="s">
        <v>0</v>
      </c>
      <c r="I192" s="10" t="s">
        <v>89</v>
      </c>
      <c r="J192" s="2" t="s">
        <v>191</v>
      </c>
      <c r="K192" s="1" t="s">
        <v>187</v>
      </c>
    </row>
    <row r="193" spans="1:11" x14ac:dyDescent="0.25">
      <c r="A193" s="7" t="s">
        <v>489</v>
      </c>
      <c r="B193" s="2">
        <v>41</v>
      </c>
      <c r="C193" s="2" t="s">
        <v>332</v>
      </c>
      <c r="D193" s="1" t="s">
        <v>93</v>
      </c>
      <c r="E193" s="1" t="s">
        <v>92</v>
      </c>
      <c r="F193" s="3">
        <v>18985</v>
      </c>
      <c r="G193" s="9" t="s">
        <v>91</v>
      </c>
      <c r="H193" s="2" t="s">
        <v>0</v>
      </c>
      <c r="I193" s="7" t="s">
        <v>9</v>
      </c>
      <c r="J193" s="2" t="s">
        <v>191</v>
      </c>
    </row>
    <row r="194" spans="1:11" x14ac:dyDescent="0.25">
      <c r="A194" s="7" t="s">
        <v>490</v>
      </c>
      <c r="B194" s="2">
        <v>40</v>
      </c>
      <c r="C194" s="2" t="s">
        <v>332</v>
      </c>
      <c r="D194" s="1" t="s">
        <v>96</v>
      </c>
      <c r="E194" s="1" t="s">
        <v>95</v>
      </c>
      <c r="F194" s="3">
        <v>16000</v>
      </c>
      <c r="G194" s="9" t="s">
        <v>94</v>
      </c>
      <c r="H194" s="2" t="s">
        <v>2</v>
      </c>
      <c r="I194" s="7" t="s">
        <v>3</v>
      </c>
      <c r="J194" s="2" t="s">
        <v>191</v>
      </c>
    </row>
    <row r="195" spans="1:11" x14ac:dyDescent="0.25">
      <c r="A195" s="7" t="s">
        <v>491</v>
      </c>
      <c r="B195" s="2">
        <v>39</v>
      </c>
      <c r="C195" s="2" t="s">
        <v>332</v>
      </c>
      <c r="D195" s="1" t="s">
        <v>99</v>
      </c>
      <c r="E195" s="1" t="s">
        <v>98</v>
      </c>
      <c r="F195" s="3">
        <v>149117.45000000001</v>
      </c>
      <c r="G195" s="9" t="s">
        <v>97</v>
      </c>
      <c r="H195" s="2" t="s">
        <v>0</v>
      </c>
      <c r="I195" s="7" t="s">
        <v>3</v>
      </c>
      <c r="J195" s="2" t="s">
        <v>191</v>
      </c>
    </row>
    <row r="196" spans="1:11" x14ac:dyDescent="0.25">
      <c r="A196" s="7" t="s">
        <v>492</v>
      </c>
      <c r="B196" s="2">
        <v>38</v>
      </c>
      <c r="C196" s="2" t="s">
        <v>332</v>
      </c>
      <c r="D196" s="1" t="s">
        <v>102</v>
      </c>
      <c r="E196" s="1" t="s">
        <v>101</v>
      </c>
      <c r="F196" s="3">
        <v>34954</v>
      </c>
      <c r="G196" s="9" t="s">
        <v>100</v>
      </c>
      <c r="H196" s="2" t="s">
        <v>2</v>
      </c>
      <c r="I196" s="7" t="s">
        <v>68</v>
      </c>
      <c r="J196" s="2" t="s">
        <v>191</v>
      </c>
      <c r="K196" s="1" t="s">
        <v>331</v>
      </c>
    </row>
    <row r="197" spans="1:11" x14ac:dyDescent="0.25">
      <c r="A197" s="7" t="s">
        <v>493</v>
      </c>
      <c r="B197" s="2">
        <v>37</v>
      </c>
      <c r="C197" s="2" t="s">
        <v>332</v>
      </c>
      <c r="D197" s="1" t="s">
        <v>105</v>
      </c>
      <c r="E197" s="1" t="s">
        <v>104</v>
      </c>
      <c r="F197" s="3">
        <v>27459.09</v>
      </c>
      <c r="G197" s="9" t="s">
        <v>103</v>
      </c>
      <c r="H197" s="2" t="s">
        <v>1</v>
      </c>
      <c r="I197" s="7" t="s">
        <v>3</v>
      </c>
      <c r="J197" s="2" t="s">
        <v>191</v>
      </c>
    </row>
    <row r="198" spans="1:11" x14ac:dyDescent="0.25">
      <c r="A198" s="7" t="s">
        <v>494</v>
      </c>
      <c r="B198" s="2">
        <v>36</v>
      </c>
      <c r="C198" s="2" t="s">
        <v>332</v>
      </c>
      <c r="D198" s="1" t="s">
        <v>23</v>
      </c>
      <c r="E198" s="1" t="s">
        <v>107</v>
      </c>
      <c r="F198" s="3">
        <v>79592.5</v>
      </c>
      <c r="G198" s="9" t="s">
        <v>106</v>
      </c>
      <c r="H198" s="2" t="s">
        <v>0</v>
      </c>
      <c r="I198" s="7" t="s">
        <v>3</v>
      </c>
      <c r="J198" s="2" t="s">
        <v>191</v>
      </c>
    </row>
    <row r="199" spans="1:11" x14ac:dyDescent="0.25">
      <c r="A199" s="7" t="s">
        <v>495</v>
      </c>
      <c r="B199" s="2">
        <v>35</v>
      </c>
      <c r="C199" s="2" t="s">
        <v>332</v>
      </c>
      <c r="D199" s="1" t="s">
        <v>110</v>
      </c>
      <c r="E199" s="1" t="s">
        <v>109</v>
      </c>
      <c r="F199" s="3">
        <v>43720</v>
      </c>
      <c r="G199" s="9" t="s">
        <v>108</v>
      </c>
      <c r="H199" s="2" t="s">
        <v>1</v>
      </c>
      <c r="I199" s="7" t="s">
        <v>9</v>
      </c>
      <c r="J199" s="2" t="s">
        <v>191</v>
      </c>
    </row>
    <row r="200" spans="1:11" x14ac:dyDescent="0.25">
      <c r="A200" s="7" t="s">
        <v>496</v>
      </c>
      <c r="B200" s="2">
        <v>34</v>
      </c>
      <c r="C200" s="2" t="s">
        <v>332</v>
      </c>
      <c r="D200" s="1" t="s">
        <v>113</v>
      </c>
      <c r="E200" s="1" t="s">
        <v>112</v>
      </c>
      <c r="F200" s="3">
        <v>38000</v>
      </c>
      <c r="G200" s="9" t="s">
        <v>111</v>
      </c>
      <c r="H200" s="2" t="s">
        <v>2</v>
      </c>
      <c r="I200" s="7" t="s">
        <v>9</v>
      </c>
      <c r="J200" s="2" t="s">
        <v>191</v>
      </c>
    </row>
    <row r="201" spans="1:11" x14ac:dyDescent="0.25">
      <c r="A201" s="7" t="s">
        <v>497</v>
      </c>
      <c r="B201" s="2">
        <v>33</v>
      </c>
      <c r="C201" s="2" t="s">
        <v>190</v>
      </c>
      <c r="D201" s="1" t="s">
        <v>115</v>
      </c>
      <c r="E201" s="1" t="s">
        <v>114</v>
      </c>
      <c r="F201" s="3">
        <v>1747123.92</v>
      </c>
      <c r="G201" s="9" t="s">
        <v>199</v>
      </c>
      <c r="H201" s="2" t="s">
        <v>2</v>
      </c>
      <c r="I201" s="7" t="s">
        <v>200</v>
      </c>
      <c r="J201" s="2" t="s">
        <v>191</v>
      </c>
    </row>
    <row r="202" spans="1:11" x14ac:dyDescent="0.25">
      <c r="A202" s="7" t="s">
        <v>498</v>
      </c>
      <c r="B202" s="2">
        <v>32</v>
      </c>
      <c r="C202" s="2" t="s">
        <v>332</v>
      </c>
      <c r="D202" s="1" t="s">
        <v>118</v>
      </c>
      <c r="E202" s="1" t="s">
        <v>117</v>
      </c>
      <c r="F202" s="3">
        <v>4500</v>
      </c>
      <c r="G202" s="9" t="s">
        <v>116</v>
      </c>
      <c r="H202" s="2" t="s">
        <v>2</v>
      </c>
      <c r="I202" s="7" t="s">
        <v>9</v>
      </c>
      <c r="J202" s="2" t="s">
        <v>191</v>
      </c>
    </row>
    <row r="203" spans="1:11" x14ac:dyDescent="0.25">
      <c r="A203" s="7" t="s">
        <v>499</v>
      </c>
      <c r="B203" s="2">
        <v>31</v>
      </c>
      <c r="C203" s="2" t="s">
        <v>332</v>
      </c>
      <c r="D203" s="1" t="s">
        <v>13</v>
      </c>
      <c r="E203" s="1" t="s">
        <v>117</v>
      </c>
      <c r="F203" s="3">
        <v>29900</v>
      </c>
      <c r="G203" s="9" t="s">
        <v>119</v>
      </c>
      <c r="H203" s="2" t="s">
        <v>2</v>
      </c>
      <c r="I203" s="7" t="s">
        <v>3</v>
      </c>
      <c r="J203" s="2" t="s">
        <v>191</v>
      </c>
    </row>
    <row r="204" spans="1:11" x14ac:dyDescent="0.25">
      <c r="A204" s="7" t="s">
        <v>500</v>
      </c>
      <c r="B204" s="2">
        <v>30</v>
      </c>
      <c r="C204" s="2" t="s">
        <v>332</v>
      </c>
      <c r="D204" s="1" t="s">
        <v>121</v>
      </c>
      <c r="E204" s="1" t="s">
        <v>120</v>
      </c>
      <c r="F204" s="3">
        <v>51750</v>
      </c>
      <c r="G204" s="9" t="s">
        <v>116</v>
      </c>
      <c r="H204" s="2" t="s">
        <v>2</v>
      </c>
      <c r="I204" s="7" t="s">
        <v>9</v>
      </c>
      <c r="J204" s="2" t="s">
        <v>191</v>
      </c>
    </row>
    <row r="205" spans="1:11" x14ac:dyDescent="0.25">
      <c r="A205" s="7" t="s">
        <v>501</v>
      </c>
      <c r="B205" s="2">
        <v>29</v>
      </c>
      <c r="C205" s="2" t="s">
        <v>332</v>
      </c>
      <c r="D205" s="1" t="s">
        <v>15</v>
      </c>
      <c r="E205" s="1" t="s">
        <v>123</v>
      </c>
      <c r="F205" s="3">
        <v>71935.899999999994</v>
      </c>
      <c r="G205" s="9" t="s">
        <v>122</v>
      </c>
      <c r="H205" s="2" t="s">
        <v>1</v>
      </c>
      <c r="I205" s="7" t="s">
        <v>3</v>
      </c>
      <c r="J205" s="2" t="s">
        <v>191</v>
      </c>
    </row>
    <row r="206" spans="1:11" x14ac:dyDescent="0.25">
      <c r="A206" s="7" t="s">
        <v>502</v>
      </c>
      <c r="B206" s="2">
        <v>28</v>
      </c>
      <c r="C206" s="2" t="s">
        <v>332</v>
      </c>
      <c r="D206" s="1" t="s">
        <v>8</v>
      </c>
      <c r="E206" s="1" t="s">
        <v>125</v>
      </c>
      <c r="F206" s="3">
        <v>14430</v>
      </c>
      <c r="G206" s="9" t="s">
        <v>124</v>
      </c>
      <c r="H206" s="2" t="s">
        <v>2</v>
      </c>
      <c r="I206" s="7" t="s">
        <v>3</v>
      </c>
      <c r="J206" s="2" t="s">
        <v>191</v>
      </c>
    </row>
    <row r="207" spans="1:11" x14ac:dyDescent="0.25">
      <c r="A207" s="7" t="s">
        <v>503</v>
      </c>
      <c r="B207" s="2">
        <v>27</v>
      </c>
      <c r="C207" s="2" t="s">
        <v>332</v>
      </c>
      <c r="D207" s="1" t="s">
        <v>127</v>
      </c>
      <c r="E207" s="1" t="s">
        <v>126</v>
      </c>
      <c r="F207" s="3">
        <v>95250</v>
      </c>
      <c r="G207" s="9" t="s">
        <v>122</v>
      </c>
      <c r="H207" s="2" t="s">
        <v>2</v>
      </c>
      <c r="I207" s="7" t="s">
        <v>9</v>
      </c>
      <c r="J207" s="2" t="s">
        <v>191</v>
      </c>
    </row>
    <row r="208" spans="1:11" x14ac:dyDescent="0.25">
      <c r="A208" s="7" t="s">
        <v>504</v>
      </c>
      <c r="B208" s="2">
        <v>26</v>
      </c>
      <c r="C208" s="2" t="s">
        <v>332</v>
      </c>
      <c r="D208" s="1" t="s">
        <v>8</v>
      </c>
      <c r="E208" s="1" t="s">
        <v>129</v>
      </c>
      <c r="F208" s="3">
        <v>18000</v>
      </c>
      <c r="G208" s="9" t="s">
        <v>128</v>
      </c>
      <c r="H208" s="2" t="s">
        <v>2</v>
      </c>
      <c r="I208" s="7" t="s">
        <v>3</v>
      </c>
      <c r="J208" s="2" t="s">
        <v>191</v>
      </c>
    </row>
    <row r="209" spans="1:10" x14ac:dyDescent="0.25">
      <c r="A209" s="7" t="s">
        <v>505</v>
      </c>
      <c r="B209" s="2">
        <v>25</v>
      </c>
      <c r="C209" s="2" t="s">
        <v>332</v>
      </c>
      <c r="D209" s="1" t="s">
        <v>131</v>
      </c>
      <c r="E209" s="1" t="s">
        <v>125</v>
      </c>
      <c r="F209" s="3">
        <v>23750</v>
      </c>
      <c r="G209" s="9" t="s">
        <v>130</v>
      </c>
      <c r="H209" s="2" t="s">
        <v>1</v>
      </c>
      <c r="I209" s="7" t="s">
        <v>3</v>
      </c>
      <c r="J209" s="2" t="s">
        <v>191</v>
      </c>
    </row>
    <row r="210" spans="1:10" x14ac:dyDescent="0.25">
      <c r="A210" s="7" t="s">
        <v>506</v>
      </c>
      <c r="B210" s="2">
        <v>24</v>
      </c>
      <c r="C210" s="2" t="s">
        <v>332</v>
      </c>
      <c r="D210" s="1" t="s">
        <v>134</v>
      </c>
      <c r="E210" s="1" t="s">
        <v>136</v>
      </c>
      <c r="F210" s="3">
        <v>138586</v>
      </c>
      <c r="G210" s="9" t="s">
        <v>132</v>
      </c>
      <c r="H210" s="2" t="s">
        <v>1</v>
      </c>
      <c r="I210" s="7" t="s">
        <v>3</v>
      </c>
      <c r="J210" s="2" t="s">
        <v>191</v>
      </c>
    </row>
    <row r="211" spans="1:10" x14ac:dyDescent="0.25">
      <c r="A211" s="7" t="s">
        <v>507</v>
      </c>
      <c r="B211" s="5" t="s">
        <v>258</v>
      </c>
      <c r="C211" s="2" t="s">
        <v>190</v>
      </c>
      <c r="D211" s="4" t="s">
        <v>137</v>
      </c>
      <c r="E211" s="1" t="s">
        <v>136</v>
      </c>
      <c r="F211" s="3">
        <v>13400</v>
      </c>
      <c r="G211" s="9" t="s">
        <v>259</v>
      </c>
      <c r="H211" s="2" t="s">
        <v>1</v>
      </c>
      <c r="I211" s="7" t="s">
        <v>3</v>
      </c>
      <c r="J211" s="2" t="s">
        <v>191</v>
      </c>
    </row>
    <row r="212" spans="1:10" x14ac:dyDescent="0.25">
      <c r="A212" s="7" t="s">
        <v>508</v>
      </c>
      <c r="B212" s="5" t="s">
        <v>257</v>
      </c>
      <c r="C212" s="2" t="s">
        <v>190</v>
      </c>
      <c r="D212" s="4" t="s">
        <v>137</v>
      </c>
      <c r="E212" s="1" t="s">
        <v>136</v>
      </c>
      <c r="F212" s="3">
        <v>40172</v>
      </c>
      <c r="G212" s="9" t="s">
        <v>135</v>
      </c>
      <c r="H212" s="2" t="s">
        <v>1</v>
      </c>
      <c r="I212" s="7" t="s">
        <v>3</v>
      </c>
      <c r="J212" s="2" t="s">
        <v>191</v>
      </c>
    </row>
    <row r="213" spans="1:10" x14ac:dyDescent="0.25">
      <c r="A213" s="7" t="s">
        <v>509</v>
      </c>
      <c r="B213" s="2">
        <v>23</v>
      </c>
      <c r="C213" s="2" t="s">
        <v>190</v>
      </c>
      <c r="D213" s="4" t="s">
        <v>137</v>
      </c>
      <c r="E213" s="1" t="s">
        <v>136</v>
      </c>
      <c r="F213" s="3">
        <v>535947</v>
      </c>
      <c r="G213" s="9" t="s">
        <v>116</v>
      </c>
      <c r="H213" s="2" t="s">
        <v>1</v>
      </c>
      <c r="I213" s="7" t="s">
        <v>3</v>
      </c>
      <c r="J213" s="2" t="s">
        <v>191</v>
      </c>
    </row>
    <row r="214" spans="1:10" x14ac:dyDescent="0.25">
      <c r="A214" s="7" t="s">
        <v>510</v>
      </c>
      <c r="B214" s="2">
        <v>22</v>
      </c>
      <c r="C214" s="2" t="s">
        <v>332</v>
      </c>
      <c r="D214" s="4" t="s">
        <v>140</v>
      </c>
      <c r="E214" s="1" t="s">
        <v>139</v>
      </c>
      <c r="F214" s="3">
        <v>21220</v>
      </c>
      <c r="G214" s="9" t="s">
        <v>138</v>
      </c>
      <c r="H214" s="2" t="s">
        <v>2</v>
      </c>
      <c r="I214" s="7" t="s">
        <v>9</v>
      </c>
      <c r="J214" s="2" t="s">
        <v>191</v>
      </c>
    </row>
    <row r="215" spans="1:10" x14ac:dyDescent="0.25">
      <c r="A215" s="7" t="s">
        <v>511</v>
      </c>
      <c r="B215" s="2">
        <v>21</v>
      </c>
      <c r="C215" s="2" t="s">
        <v>332</v>
      </c>
      <c r="D215" s="4" t="s">
        <v>143</v>
      </c>
      <c r="E215" s="1" t="s">
        <v>142</v>
      </c>
      <c r="F215" s="3">
        <v>17974.330000000002</v>
      </c>
      <c r="G215" s="9" t="s">
        <v>141</v>
      </c>
      <c r="H215" s="2" t="s">
        <v>1</v>
      </c>
      <c r="I215" s="7" t="s">
        <v>3</v>
      </c>
      <c r="J215" s="2" t="s">
        <v>191</v>
      </c>
    </row>
    <row r="216" spans="1:10" x14ac:dyDescent="0.25">
      <c r="A216" s="7" t="s">
        <v>512</v>
      </c>
      <c r="B216" s="2">
        <v>20</v>
      </c>
      <c r="C216" s="2" t="s">
        <v>332</v>
      </c>
      <c r="D216" s="4" t="s">
        <v>144</v>
      </c>
      <c r="E216" s="1" t="s">
        <v>142</v>
      </c>
      <c r="F216" s="3">
        <v>29986.31</v>
      </c>
      <c r="G216" s="9" t="s">
        <v>141</v>
      </c>
      <c r="H216" s="2" t="s">
        <v>1</v>
      </c>
      <c r="I216" s="7" t="s">
        <v>3</v>
      </c>
      <c r="J216" s="2" t="s">
        <v>191</v>
      </c>
    </row>
    <row r="217" spans="1:10" x14ac:dyDescent="0.25">
      <c r="A217" s="7" t="s">
        <v>513</v>
      </c>
      <c r="B217" s="2">
        <v>19</v>
      </c>
      <c r="C217" s="2" t="s">
        <v>190</v>
      </c>
      <c r="D217" s="4" t="s">
        <v>147</v>
      </c>
      <c r="E217" s="1" t="s">
        <v>146</v>
      </c>
      <c r="F217" s="3">
        <v>932388.2</v>
      </c>
      <c r="G217" s="9" t="s">
        <v>145</v>
      </c>
      <c r="H217" s="2" t="s">
        <v>2</v>
      </c>
      <c r="I217" s="7" t="s">
        <v>3</v>
      </c>
      <c r="J217" s="2" t="s">
        <v>191</v>
      </c>
    </row>
    <row r="218" spans="1:10" x14ac:dyDescent="0.25">
      <c r="A218" s="7" t="s">
        <v>514</v>
      </c>
      <c r="B218" s="2">
        <v>18</v>
      </c>
      <c r="C218" s="2" t="s">
        <v>332</v>
      </c>
      <c r="D218" s="1" t="s">
        <v>150</v>
      </c>
      <c r="E218" s="1" t="s">
        <v>149</v>
      </c>
      <c r="F218" s="3">
        <v>34840</v>
      </c>
      <c r="G218" s="9" t="s">
        <v>148</v>
      </c>
      <c r="H218" s="2" t="s">
        <v>2</v>
      </c>
      <c r="I218" s="7" t="s">
        <v>3</v>
      </c>
      <c r="J218" s="2" t="s">
        <v>191</v>
      </c>
    </row>
    <row r="219" spans="1:10" x14ac:dyDescent="0.25">
      <c r="A219" s="7" t="s">
        <v>515</v>
      </c>
      <c r="B219" s="2">
        <v>17</v>
      </c>
      <c r="C219" s="2" t="s">
        <v>332</v>
      </c>
      <c r="D219" s="1" t="s">
        <v>151</v>
      </c>
      <c r="E219" s="1" t="s">
        <v>149</v>
      </c>
      <c r="F219" s="3">
        <v>45560</v>
      </c>
      <c r="G219" s="9" t="s">
        <v>148</v>
      </c>
      <c r="H219" s="2" t="s">
        <v>1</v>
      </c>
      <c r="I219" s="7" t="s">
        <v>3</v>
      </c>
      <c r="J219" s="2" t="s">
        <v>191</v>
      </c>
    </row>
    <row r="220" spans="1:10" x14ac:dyDescent="0.25">
      <c r="A220" s="7" t="s">
        <v>516</v>
      </c>
      <c r="B220" s="2">
        <v>16</v>
      </c>
      <c r="C220" s="2" t="s">
        <v>332</v>
      </c>
      <c r="D220" s="1" t="s">
        <v>77</v>
      </c>
      <c r="E220" s="1" t="s">
        <v>153</v>
      </c>
      <c r="F220" s="3">
        <v>51142</v>
      </c>
      <c r="G220" s="9" t="s">
        <v>152</v>
      </c>
      <c r="H220" s="2" t="s">
        <v>2</v>
      </c>
      <c r="I220" s="7" t="s">
        <v>3</v>
      </c>
      <c r="J220" s="2" t="s">
        <v>191</v>
      </c>
    </row>
    <row r="221" spans="1:10" x14ac:dyDescent="0.25">
      <c r="A221" s="7" t="s">
        <v>517</v>
      </c>
      <c r="B221" s="2">
        <v>15</v>
      </c>
      <c r="C221" s="2" t="s">
        <v>332</v>
      </c>
      <c r="D221" s="1" t="s">
        <v>156</v>
      </c>
      <c r="E221" s="1" t="s">
        <v>155</v>
      </c>
      <c r="F221" s="3">
        <v>25000</v>
      </c>
      <c r="G221" s="9" t="s">
        <v>154</v>
      </c>
      <c r="H221" s="2" t="s">
        <v>2</v>
      </c>
      <c r="I221" s="7" t="s">
        <v>3</v>
      </c>
      <c r="J221" s="2" t="s">
        <v>191</v>
      </c>
    </row>
    <row r="222" spans="1:10" x14ac:dyDescent="0.25">
      <c r="A222" s="7" t="s">
        <v>518</v>
      </c>
      <c r="B222" s="2">
        <v>14</v>
      </c>
      <c r="C222" s="2" t="s">
        <v>332</v>
      </c>
      <c r="D222" s="1" t="s">
        <v>158</v>
      </c>
      <c r="E222" s="1" t="s">
        <v>157</v>
      </c>
      <c r="F222" s="3">
        <v>13500</v>
      </c>
      <c r="G222" s="9" t="s">
        <v>152</v>
      </c>
      <c r="H222" s="2" t="s">
        <v>2</v>
      </c>
      <c r="I222" s="7" t="s">
        <v>3</v>
      </c>
      <c r="J222" s="2" t="s">
        <v>191</v>
      </c>
    </row>
    <row r="223" spans="1:10" x14ac:dyDescent="0.25">
      <c r="A223" s="7" t="s">
        <v>519</v>
      </c>
      <c r="B223" s="2">
        <v>12</v>
      </c>
      <c r="C223" s="2" t="s">
        <v>332</v>
      </c>
      <c r="D223" s="1" t="s">
        <v>161</v>
      </c>
      <c r="E223" s="1" t="s">
        <v>160</v>
      </c>
      <c r="F223" s="3">
        <v>182304.5</v>
      </c>
      <c r="G223" s="9" t="s">
        <v>159</v>
      </c>
      <c r="H223" s="2" t="s">
        <v>0</v>
      </c>
      <c r="I223" s="7" t="s">
        <v>3</v>
      </c>
      <c r="J223" s="2" t="s">
        <v>191</v>
      </c>
    </row>
    <row r="224" spans="1:10" x14ac:dyDescent="0.25">
      <c r="A224" s="7" t="s">
        <v>520</v>
      </c>
      <c r="B224" s="2">
        <v>11</v>
      </c>
      <c r="C224" s="2" t="s">
        <v>332</v>
      </c>
      <c r="D224" s="1" t="s">
        <v>163</v>
      </c>
      <c r="E224" s="1" t="s">
        <v>162</v>
      </c>
      <c r="F224" s="3">
        <v>191380.68</v>
      </c>
      <c r="G224" s="9" t="s">
        <v>152</v>
      </c>
      <c r="H224" s="2" t="s">
        <v>0</v>
      </c>
      <c r="I224" s="7" t="s">
        <v>3</v>
      </c>
      <c r="J224" s="2" t="s">
        <v>191</v>
      </c>
    </row>
    <row r="225" spans="1:10" x14ac:dyDescent="0.25">
      <c r="A225" s="7" t="s">
        <v>521</v>
      </c>
      <c r="B225" s="2">
        <v>10</v>
      </c>
      <c r="C225" s="2" t="s">
        <v>332</v>
      </c>
      <c r="D225" s="1" t="s">
        <v>166</v>
      </c>
      <c r="E225" s="1" t="s">
        <v>165</v>
      </c>
      <c r="F225" s="3">
        <v>29986</v>
      </c>
      <c r="G225" s="9" t="s">
        <v>164</v>
      </c>
      <c r="H225" s="2" t="s">
        <v>0</v>
      </c>
      <c r="I225" s="7" t="s">
        <v>3</v>
      </c>
      <c r="J225" s="2" t="s">
        <v>191</v>
      </c>
    </row>
    <row r="226" spans="1:10" x14ac:dyDescent="0.25">
      <c r="A226" s="7" t="s">
        <v>522</v>
      </c>
      <c r="B226" s="2">
        <v>9</v>
      </c>
      <c r="C226" s="2" t="s">
        <v>332</v>
      </c>
      <c r="D226" s="1" t="s">
        <v>168</v>
      </c>
      <c r="E226" s="1" t="s">
        <v>167</v>
      </c>
      <c r="F226" s="3">
        <v>6000</v>
      </c>
      <c r="G226" s="9" t="s">
        <v>164</v>
      </c>
      <c r="H226" s="2" t="s">
        <v>2</v>
      </c>
      <c r="I226" s="7" t="s">
        <v>3</v>
      </c>
      <c r="J226" s="2" t="s">
        <v>191</v>
      </c>
    </row>
    <row r="227" spans="1:10" x14ac:dyDescent="0.25">
      <c r="A227" s="7" t="s">
        <v>523</v>
      </c>
      <c r="B227" s="2">
        <v>8</v>
      </c>
      <c r="C227" s="2" t="s">
        <v>332</v>
      </c>
      <c r="D227" s="1" t="s">
        <v>170</v>
      </c>
      <c r="E227" s="1" t="s">
        <v>155</v>
      </c>
      <c r="F227" s="3">
        <v>40000</v>
      </c>
      <c r="G227" s="9" t="s">
        <v>169</v>
      </c>
      <c r="H227" s="2" t="s">
        <v>2</v>
      </c>
      <c r="I227" s="7" t="s">
        <v>3</v>
      </c>
      <c r="J227" s="2" t="s">
        <v>191</v>
      </c>
    </row>
    <row r="228" spans="1:10" x14ac:dyDescent="0.25">
      <c r="A228" s="7" t="s">
        <v>524</v>
      </c>
      <c r="B228" s="2">
        <v>7</v>
      </c>
      <c r="C228" s="2" t="s">
        <v>332</v>
      </c>
      <c r="D228" s="1" t="s">
        <v>172</v>
      </c>
      <c r="E228" s="1" t="s">
        <v>171</v>
      </c>
      <c r="F228" s="3">
        <v>56000</v>
      </c>
      <c r="G228" s="9" t="s">
        <v>169</v>
      </c>
      <c r="H228" s="2" t="s">
        <v>2</v>
      </c>
      <c r="I228" s="7" t="s">
        <v>3</v>
      </c>
      <c r="J228" s="2" t="s">
        <v>191</v>
      </c>
    </row>
    <row r="229" spans="1:10" x14ac:dyDescent="0.25">
      <c r="A229" s="7" t="s">
        <v>525</v>
      </c>
      <c r="B229" s="2">
        <v>6</v>
      </c>
      <c r="C229" s="2" t="s">
        <v>332</v>
      </c>
      <c r="D229" s="1" t="s">
        <v>174</v>
      </c>
      <c r="E229" s="1" t="s">
        <v>173</v>
      </c>
      <c r="F229" s="3">
        <v>192000</v>
      </c>
      <c r="G229" s="9" t="s">
        <v>169</v>
      </c>
      <c r="H229" s="2" t="s">
        <v>2</v>
      </c>
      <c r="I229" s="7" t="s">
        <v>3</v>
      </c>
      <c r="J229" s="2" t="s">
        <v>191</v>
      </c>
    </row>
    <row r="230" spans="1:10" x14ac:dyDescent="0.25">
      <c r="A230" s="7" t="s">
        <v>526</v>
      </c>
      <c r="B230" s="2">
        <v>5</v>
      </c>
      <c r="C230" s="2" t="s">
        <v>332</v>
      </c>
      <c r="D230" s="1" t="s">
        <v>175</v>
      </c>
      <c r="E230" s="1" t="s">
        <v>171</v>
      </c>
      <c r="F230" s="3">
        <v>24000</v>
      </c>
      <c r="G230" s="9" t="s">
        <v>169</v>
      </c>
      <c r="H230" s="2" t="s">
        <v>2</v>
      </c>
      <c r="I230" s="7" t="s">
        <v>3</v>
      </c>
      <c r="J230" s="2" t="s">
        <v>191</v>
      </c>
    </row>
    <row r="231" spans="1:10" x14ac:dyDescent="0.25">
      <c r="A231" s="7" t="s">
        <v>527</v>
      </c>
      <c r="B231" s="2">
        <v>2</v>
      </c>
      <c r="C231" s="2" t="s">
        <v>332</v>
      </c>
      <c r="D231" s="1" t="s">
        <v>88</v>
      </c>
      <c r="E231" s="1" t="s">
        <v>177</v>
      </c>
      <c r="F231" s="3">
        <v>56000</v>
      </c>
      <c r="G231" s="9" t="s">
        <v>176</v>
      </c>
      <c r="H231" s="2" t="s">
        <v>2</v>
      </c>
      <c r="I231" s="7" t="s">
        <v>3</v>
      </c>
      <c r="J231" s="2" t="s">
        <v>191</v>
      </c>
    </row>
    <row r="233" spans="1:10" x14ac:dyDescent="0.25">
      <c r="A233" s="7">
        <v>2015</v>
      </c>
      <c r="B233" s="1" t="s">
        <v>685</v>
      </c>
      <c r="C233" s="1"/>
      <c r="F233" s="1"/>
      <c r="G233" s="1"/>
      <c r="H233" s="1"/>
      <c r="I233" s="1"/>
      <c r="J233" s="1"/>
    </row>
    <row r="234" spans="1:10" x14ac:dyDescent="0.25">
      <c r="A234" s="7" t="s">
        <v>359</v>
      </c>
      <c r="C234" s="2" t="s">
        <v>332</v>
      </c>
      <c r="D234" s="1" t="s">
        <v>11</v>
      </c>
      <c r="E234" s="1" t="s">
        <v>10</v>
      </c>
      <c r="F234" s="3">
        <v>45760</v>
      </c>
      <c r="G234" s="13">
        <v>42368</v>
      </c>
      <c r="H234" s="2" t="s">
        <v>2</v>
      </c>
      <c r="I234" s="7" t="s">
        <v>3</v>
      </c>
      <c r="J234" s="2" t="s">
        <v>191</v>
      </c>
    </row>
    <row r="235" spans="1:10" x14ac:dyDescent="0.25">
      <c r="A235" s="7" t="s">
        <v>360</v>
      </c>
      <c r="C235" s="2" t="s">
        <v>332</v>
      </c>
      <c r="D235" s="1" t="s">
        <v>13</v>
      </c>
      <c r="E235" s="1" t="s">
        <v>12</v>
      </c>
      <c r="F235" s="3">
        <v>63000</v>
      </c>
      <c r="G235" s="13">
        <v>42368</v>
      </c>
      <c r="H235" s="2" t="s">
        <v>2</v>
      </c>
      <c r="I235" s="7" t="s">
        <v>3</v>
      </c>
      <c r="J235" s="2" t="s">
        <v>191</v>
      </c>
    </row>
    <row r="236" spans="1:10" x14ac:dyDescent="0.25">
      <c r="A236" s="7" t="s">
        <v>361</v>
      </c>
      <c r="C236" s="2" t="s">
        <v>332</v>
      </c>
      <c r="D236" s="1" t="s">
        <v>15</v>
      </c>
      <c r="E236" s="1" t="s">
        <v>14</v>
      </c>
      <c r="F236" s="3">
        <v>26384</v>
      </c>
      <c r="G236" s="13">
        <v>42352</v>
      </c>
      <c r="H236" s="2" t="s">
        <v>0</v>
      </c>
      <c r="I236" s="7" t="s">
        <v>3</v>
      </c>
      <c r="J236" s="2" t="s">
        <v>191</v>
      </c>
    </row>
    <row r="237" spans="1:10" x14ac:dyDescent="0.25">
      <c r="A237" s="7" t="s">
        <v>362</v>
      </c>
      <c r="C237" s="2" t="s">
        <v>332</v>
      </c>
      <c r="D237" s="1" t="s">
        <v>17</v>
      </c>
      <c r="E237" s="1" t="s">
        <v>16</v>
      </c>
      <c r="F237" s="3">
        <v>22550</v>
      </c>
      <c r="G237" s="13">
        <v>42352</v>
      </c>
      <c r="H237" s="2" t="s">
        <v>0</v>
      </c>
      <c r="I237" s="7" t="s">
        <v>3</v>
      </c>
      <c r="J237" s="2" t="s">
        <v>191</v>
      </c>
    </row>
    <row r="238" spans="1:10" x14ac:dyDescent="0.25">
      <c r="A238" s="7" t="s">
        <v>363</v>
      </c>
      <c r="C238" s="2" t="s">
        <v>332</v>
      </c>
      <c r="D238" s="1" t="s">
        <v>19</v>
      </c>
      <c r="E238" s="1" t="s">
        <v>18</v>
      </c>
      <c r="F238" s="3">
        <v>102000</v>
      </c>
      <c r="G238" s="13">
        <v>42359</v>
      </c>
      <c r="H238" s="2" t="s">
        <v>2</v>
      </c>
      <c r="I238" s="7" t="s">
        <v>3</v>
      </c>
      <c r="J238" s="2" t="s">
        <v>191</v>
      </c>
    </row>
    <row r="239" spans="1:10" x14ac:dyDescent="0.25">
      <c r="A239" s="7" t="s">
        <v>364</v>
      </c>
      <c r="C239" s="2" t="s">
        <v>332</v>
      </c>
      <c r="D239" s="1" t="s">
        <v>21</v>
      </c>
      <c r="E239" s="1" t="s">
        <v>20</v>
      </c>
      <c r="F239" s="3">
        <v>19720</v>
      </c>
      <c r="G239" s="13">
        <v>42349</v>
      </c>
      <c r="H239" s="2" t="s">
        <v>0</v>
      </c>
      <c r="I239" s="7" t="s">
        <v>3</v>
      </c>
      <c r="J239" s="2" t="s">
        <v>191</v>
      </c>
    </row>
    <row r="240" spans="1:10" x14ac:dyDescent="0.25">
      <c r="A240" s="7" t="s">
        <v>365</v>
      </c>
      <c r="C240" s="2" t="s">
        <v>332</v>
      </c>
      <c r="D240" s="1" t="s">
        <v>23</v>
      </c>
      <c r="E240" s="1" t="s">
        <v>22</v>
      </c>
      <c r="F240" s="3">
        <v>65345</v>
      </c>
      <c r="G240" s="13">
        <v>42341</v>
      </c>
      <c r="H240" s="2" t="s">
        <v>0</v>
      </c>
      <c r="I240" s="7" t="s">
        <v>3</v>
      </c>
      <c r="J240" s="2" t="s">
        <v>191</v>
      </c>
    </row>
    <row r="241" spans="1:10" x14ac:dyDescent="0.25">
      <c r="A241" s="7" t="s">
        <v>366</v>
      </c>
      <c r="C241" s="2" t="s">
        <v>332</v>
      </c>
      <c r="D241" s="1" t="s">
        <v>24</v>
      </c>
      <c r="E241" s="1" t="s">
        <v>14</v>
      </c>
      <c r="F241" s="3">
        <v>47976</v>
      </c>
      <c r="G241" s="13">
        <v>42338</v>
      </c>
      <c r="H241" s="2" t="s">
        <v>0</v>
      </c>
      <c r="I241" s="7" t="s">
        <v>3</v>
      </c>
      <c r="J241" s="2" t="s">
        <v>191</v>
      </c>
    </row>
    <row r="242" spans="1:10" x14ac:dyDescent="0.25">
      <c r="A242" s="7" t="s">
        <v>367</v>
      </c>
      <c r="C242" s="2" t="s">
        <v>332</v>
      </c>
      <c r="D242" s="1" t="s">
        <v>26</v>
      </c>
      <c r="E242" s="1" t="s">
        <v>25</v>
      </c>
      <c r="F242" s="3">
        <v>60138</v>
      </c>
      <c r="G242" s="13">
        <v>42332</v>
      </c>
      <c r="H242" s="2" t="s">
        <v>0</v>
      </c>
      <c r="I242" s="7" t="s">
        <v>3</v>
      </c>
      <c r="J242" s="2" t="s">
        <v>191</v>
      </c>
    </row>
    <row r="243" spans="1:10" x14ac:dyDescent="0.25">
      <c r="A243" s="7" t="s">
        <v>368</v>
      </c>
      <c r="C243" s="2" t="s">
        <v>332</v>
      </c>
      <c r="D243" s="1" t="s">
        <v>27</v>
      </c>
      <c r="E243" s="1" t="s">
        <v>18</v>
      </c>
      <c r="F243" s="3">
        <v>44000</v>
      </c>
      <c r="G243" s="13">
        <v>42324</v>
      </c>
      <c r="H243" s="2" t="s">
        <v>2</v>
      </c>
      <c r="I243" s="7" t="s">
        <v>3</v>
      </c>
      <c r="J243" s="2" t="s">
        <v>191</v>
      </c>
    </row>
    <row r="244" spans="1:10" x14ac:dyDescent="0.25">
      <c r="A244" s="7" t="s">
        <v>369</v>
      </c>
      <c r="C244" s="2" t="s">
        <v>332</v>
      </c>
      <c r="D244" s="1" t="s">
        <v>28</v>
      </c>
      <c r="E244" s="1" t="s">
        <v>12</v>
      </c>
      <c r="F244" s="3">
        <v>79000</v>
      </c>
      <c r="G244" s="13">
        <v>42300</v>
      </c>
      <c r="H244" s="2" t="s">
        <v>2</v>
      </c>
      <c r="I244" s="7" t="s">
        <v>9</v>
      </c>
      <c r="J244" s="2" t="s">
        <v>191</v>
      </c>
    </row>
    <row r="245" spans="1:10" x14ac:dyDescent="0.25">
      <c r="A245" s="7" t="s">
        <v>370</v>
      </c>
      <c r="C245" s="2" t="s">
        <v>332</v>
      </c>
      <c r="D245" s="1" t="s">
        <v>30</v>
      </c>
      <c r="E245" s="1" t="s">
        <v>29</v>
      </c>
      <c r="F245" s="3">
        <v>291111.44</v>
      </c>
      <c r="G245" s="13">
        <v>42284</v>
      </c>
      <c r="H245" s="2" t="s">
        <v>0</v>
      </c>
      <c r="I245" s="7" t="s">
        <v>3</v>
      </c>
      <c r="J245" s="2" t="s">
        <v>191</v>
      </c>
    </row>
    <row r="246" spans="1:10" x14ac:dyDescent="0.25">
      <c r="A246" s="7" t="s">
        <v>371</v>
      </c>
      <c r="C246" s="2" t="s">
        <v>332</v>
      </c>
      <c r="D246" s="1" t="s">
        <v>23</v>
      </c>
      <c r="E246" s="1" t="s">
        <v>16</v>
      </c>
      <c r="F246" s="3">
        <v>33216.75</v>
      </c>
      <c r="G246" s="13">
        <v>42279</v>
      </c>
      <c r="H246" s="2" t="s">
        <v>0</v>
      </c>
      <c r="I246" s="7" t="s">
        <v>3</v>
      </c>
      <c r="J246" s="2" t="s">
        <v>191</v>
      </c>
    </row>
    <row r="247" spans="1:10" x14ac:dyDescent="0.25">
      <c r="A247" s="7" t="s">
        <v>372</v>
      </c>
      <c r="C247" s="2" t="s">
        <v>332</v>
      </c>
      <c r="D247" s="1" t="s">
        <v>8</v>
      </c>
      <c r="E247" s="1" t="s">
        <v>31</v>
      </c>
      <c r="F247" s="3">
        <v>6033.3</v>
      </c>
      <c r="G247" s="13">
        <v>42279</v>
      </c>
      <c r="H247" s="2" t="s">
        <v>0</v>
      </c>
      <c r="I247" s="7" t="s">
        <v>3</v>
      </c>
      <c r="J247" s="2" t="s">
        <v>191</v>
      </c>
    </row>
    <row r="248" spans="1:10" x14ac:dyDescent="0.25">
      <c r="A248" s="7" t="s">
        <v>373</v>
      </c>
      <c r="C248" s="2" t="s">
        <v>332</v>
      </c>
      <c r="D248" s="1" t="s">
        <v>8</v>
      </c>
      <c r="E248" s="1" t="s">
        <v>32</v>
      </c>
      <c r="F248" s="3">
        <v>7000</v>
      </c>
      <c r="G248" s="13">
        <v>42272</v>
      </c>
      <c r="H248" s="2" t="s">
        <v>0</v>
      </c>
      <c r="I248" s="7" t="s">
        <v>3</v>
      </c>
      <c r="J248" s="2" t="s">
        <v>191</v>
      </c>
    </row>
    <row r="249" spans="1:10" x14ac:dyDescent="0.25">
      <c r="A249" s="7" t="s">
        <v>374</v>
      </c>
      <c r="C249" s="2" t="s">
        <v>332</v>
      </c>
      <c r="D249" s="1" t="s">
        <v>23</v>
      </c>
      <c r="E249" s="1" t="s">
        <v>22</v>
      </c>
      <c r="F249" s="3">
        <v>13955.2</v>
      </c>
      <c r="G249" s="13">
        <v>42258</v>
      </c>
      <c r="H249" s="2" t="s">
        <v>0</v>
      </c>
      <c r="I249" s="7" t="s">
        <v>3</v>
      </c>
      <c r="J249" s="2" t="s">
        <v>191</v>
      </c>
    </row>
    <row r="250" spans="1:10" x14ac:dyDescent="0.25">
      <c r="A250" s="7" t="s">
        <v>375</v>
      </c>
      <c r="C250" s="2" t="s">
        <v>332</v>
      </c>
      <c r="D250" s="1" t="s">
        <v>34</v>
      </c>
      <c r="E250" s="1" t="s">
        <v>33</v>
      </c>
      <c r="F250" s="3">
        <v>70000</v>
      </c>
      <c r="G250" s="13">
        <v>42254</v>
      </c>
      <c r="H250" s="2" t="s">
        <v>2</v>
      </c>
      <c r="I250" s="7" t="s">
        <v>9</v>
      </c>
      <c r="J250" s="2" t="s">
        <v>191</v>
      </c>
    </row>
    <row r="251" spans="1:10" x14ac:dyDescent="0.25">
      <c r="A251" s="7" t="s">
        <v>376</v>
      </c>
      <c r="C251" s="2" t="s">
        <v>332</v>
      </c>
      <c r="D251" s="1" t="s">
        <v>36</v>
      </c>
      <c r="E251" s="1" t="s">
        <v>35</v>
      </c>
      <c r="F251" s="3">
        <v>50000</v>
      </c>
      <c r="G251" s="13">
        <v>42254</v>
      </c>
      <c r="H251" s="2" t="s">
        <v>2</v>
      </c>
      <c r="I251" s="7" t="s">
        <v>9</v>
      </c>
      <c r="J251" s="2" t="s">
        <v>191</v>
      </c>
    </row>
    <row r="252" spans="1:10" x14ac:dyDescent="0.25">
      <c r="A252" s="7" t="s">
        <v>377</v>
      </c>
      <c r="C252" s="2" t="s">
        <v>332</v>
      </c>
      <c r="D252" s="1" t="s">
        <v>37</v>
      </c>
      <c r="E252" s="1" t="s">
        <v>10</v>
      </c>
      <c r="F252" s="3">
        <v>197500</v>
      </c>
      <c r="G252" s="13">
        <v>42250</v>
      </c>
      <c r="H252" s="2" t="s">
        <v>2</v>
      </c>
      <c r="I252" s="7" t="s">
        <v>3</v>
      </c>
      <c r="J252" s="2" t="s">
        <v>191</v>
      </c>
    </row>
    <row r="253" spans="1:10" x14ac:dyDescent="0.25">
      <c r="A253" s="7" t="s">
        <v>378</v>
      </c>
      <c r="C253" s="2" t="s">
        <v>332</v>
      </c>
      <c r="D253" s="1" t="s">
        <v>39</v>
      </c>
      <c r="E253" s="1" t="s">
        <v>38</v>
      </c>
      <c r="F253" s="3">
        <v>19995.5</v>
      </c>
      <c r="G253" s="13">
        <v>42230</v>
      </c>
      <c r="H253" s="2" t="s">
        <v>0</v>
      </c>
      <c r="I253" s="7" t="s">
        <v>3</v>
      </c>
      <c r="J253" s="2" t="s">
        <v>191</v>
      </c>
    </row>
    <row r="254" spans="1:10" x14ac:dyDescent="0.25">
      <c r="A254" s="7" t="s">
        <v>379</v>
      </c>
      <c r="C254" s="2" t="s">
        <v>332</v>
      </c>
      <c r="D254" s="1" t="s">
        <v>41</v>
      </c>
      <c r="E254" s="1" t="s">
        <v>40</v>
      </c>
      <c r="F254" s="3">
        <v>78000</v>
      </c>
      <c r="G254" s="13">
        <v>42213</v>
      </c>
      <c r="H254" s="2" t="s">
        <v>2</v>
      </c>
      <c r="I254" s="7" t="s">
        <v>3</v>
      </c>
      <c r="J254" s="2" t="s">
        <v>191</v>
      </c>
    </row>
    <row r="255" spans="1:10" x14ac:dyDescent="0.25">
      <c r="A255" s="7" t="s">
        <v>380</v>
      </c>
      <c r="C255" s="2" t="s">
        <v>332</v>
      </c>
      <c r="D255" s="1" t="s">
        <v>43</v>
      </c>
      <c r="E255" s="1" t="s">
        <v>42</v>
      </c>
      <c r="F255" s="3">
        <v>36000</v>
      </c>
      <c r="G255" s="13">
        <v>42202</v>
      </c>
      <c r="H255" s="2" t="s">
        <v>2</v>
      </c>
      <c r="I255" s="7" t="s">
        <v>3</v>
      </c>
      <c r="J255" s="2" t="s">
        <v>191</v>
      </c>
    </row>
    <row r="256" spans="1:10" x14ac:dyDescent="0.25">
      <c r="A256" s="7" t="s">
        <v>381</v>
      </c>
      <c r="C256" s="2" t="s">
        <v>332</v>
      </c>
      <c r="D256" s="1" t="s">
        <v>44</v>
      </c>
      <c r="E256" s="1" t="s">
        <v>20</v>
      </c>
      <c r="F256" s="3">
        <v>2550</v>
      </c>
      <c r="G256" s="13">
        <v>42205</v>
      </c>
      <c r="H256" s="2" t="s">
        <v>0</v>
      </c>
      <c r="I256" s="7" t="s">
        <v>3</v>
      </c>
      <c r="J256" s="2" t="s">
        <v>191</v>
      </c>
    </row>
    <row r="257" spans="1:10" x14ac:dyDescent="0.25">
      <c r="A257" s="7" t="s">
        <v>382</v>
      </c>
      <c r="C257" s="2" t="s">
        <v>332</v>
      </c>
      <c r="D257" s="1" t="s">
        <v>21</v>
      </c>
      <c r="E257" s="1" t="s">
        <v>20</v>
      </c>
      <c r="F257" s="3">
        <v>31950</v>
      </c>
      <c r="G257" s="13">
        <v>42205</v>
      </c>
      <c r="H257" s="2" t="s">
        <v>0</v>
      </c>
      <c r="I257" s="7" t="s">
        <v>3</v>
      </c>
      <c r="J257" s="2" t="s">
        <v>191</v>
      </c>
    </row>
    <row r="258" spans="1:10" x14ac:dyDescent="0.25">
      <c r="A258" s="7" t="s">
        <v>383</v>
      </c>
      <c r="C258" s="2" t="s">
        <v>332</v>
      </c>
      <c r="D258" s="1" t="s">
        <v>46</v>
      </c>
      <c r="E258" s="1" t="s">
        <v>45</v>
      </c>
      <c r="F258" s="3">
        <v>6300</v>
      </c>
      <c r="G258" s="13">
        <v>42205</v>
      </c>
      <c r="H258" s="2" t="s">
        <v>0</v>
      </c>
      <c r="I258" s="7" t="s">
        <v>3</v>
      </c>
      <c r="J258" s="2" t="s">
        <v>191</v>
      </c>
    </row>
    <row r="259" spans="1:10" x14ac:dyDescent="0.25">
      <c r="A259" s="7" t="s">
        <v>384</v>
      </c>
      <c r="C259" s="2" t="s">
        <v>332</v>
      </c>
      <c r="D259" s="1" t="s">
        <v>47</v>
      </c>
      <c r="E259" s="1" t="s">
        <v>42</v>
      </c>
      <c r="F259" s="3">
        <v>306400</v>
      </c>
      <c r="G259" s="13">
        <v>42194</v>
      </c>
      <c r="H259" s="2" t="s">
        <v>0</v>
      </c>
      <c r="I259" s="7" t="s">
        <v>3</v>
      </c>
      <c r="J259" s="2" t="s">
        <v>191</v>
      </c>
    </row>
    <row r="260" spans="1:10" x14ac:dyDescent="0.25">
      <c r="A260" s="7" t="s">
        <v>385</v>
      </c>
      <c r="C260" s="2" t="s">
        <v>332</v>
      </c>
      <c r="D260" s="1" t="s">
        <v>48</v>
      </c>
      <c r="E260" s="1" t="s">
        <v>42</v>
      </c>
      <c r="F260" s="3">
        <v>189080</v>
      </c>
      <c r="G260" s="13">
        <v>42194</v>
      </c>
      <c r="H260" s="2" t="s">
        <v>0</v>
      </c>
      <c r="I260" s="7" t="s">
        <v>3</v>
      </c>
      <c r="J260" s="2" t="s">
        <v>191</v>
      </c>
    </row>
    <row r="261" spans="1:10" x14ac:dyDescent="0.25">
      <c r="A261" s="7" t="s">
        <v>386</v>
      </c>
      <c r="C261" s="2" t="s">
        <v>332</v>
      </c>
      <c r="D261" s="1" t="s">
        <v>50</v>
      </c>
      <c r="E261" s="1" t="s">
        <v>49</v>
      </c>
      <c r="F261" s="3">
        <v>175391</v>
      </c>
      <c r="G261" s="13">
        <v>42194</v>
      </c>
      <c r="H261" s="2" t="s">
        <v>0</v>
      </c>
      <c r="I261" s="7" t="s">
        <v>9</v>
      </c>
      <c r="J261" s="2" t="s">
        <v>191</v>
      </c>
    </row>
    <row r="262" spans="1:10" x14ac:dyDescent="0.25">
      <c r="A262" s="7" t="s">
        <v>387</v>
      </c>
      <c r="C262" s="2" t="s">
        <v>332</v>
      </c>
      <c r="D262" s="1" t="s">
        <v>52</v>
      </c>
      <c r="E262" s="1" t="s">
        <v>51</v>
      </c>
      <c r="F262" s="3">
        <v>199500</v>
      </c>
      <c r="G262" s="13">
        <v>42192</v>
      </c>
      <c r="H262" s="2" t="s">
        <v>0</v>
      </c>
      <c r="I262" s="7" t="s">
        <v>9</v>
      </c>
      <c r="J262" s="2" t="s">
        <v>191</v>
      </c>
    </row>
    <row r="263" spans="1:10" x14ac:dyDescent="0.25">
      <c r="A263" s="7" t="s">
        <v>388</v>
      </c>
      <c r="C263" s="2" t="s">
        <v>332</v>
      </c>
      <c r="D263" s="1" t="s">
        <v>53</v>
      </c>
      <c r="E263" s="1" t="s">
        <v>18</v>
      </c>
      <c r="F263" s="3">
        <v>50000</v>
      </c>
      <c r="G263" s="13">
        <v>42184</v>
      </c>
      <c r="H263" s="2" t="s">
        <v>2</v>
      </c>
      <c r="I263" s="7" t="s">
        <v>3</v>
      </c>
      <c r="J263" s="2" t="s">
        <v>191</v>
      </c>
    </row>
    <row r="264" spans="1:10" x14ac:dyDescent="0.25">
      <c r="A264" s="7" t="s">
        <v>389</v>
      </c>
      <c r="C264" s="2" t="s">
        <v>332</v>
      </c>
      <c r="D264" s="1" t="s">
        <v>23</v>
      </c>
      <c r="E264" s="1" t="s">
        <v>22</v>
      </c>
      <c r="F264" s="3">
        <v>3325</v>
      </c>
      <c r="G264" s="13">
        <v>42167</v>
      </c>
      <c r="H264" s="2" t="s">
        <v>0</v>
      </c>
      <c r="I264" s="7" t="s">
        <v>3</v>
      </c>
      <c r="J264" s="2" t="s">
        <v>191</v>
      </c>
    </row>
    <row r="265" spans="1:10" x14ac:dyDescent="0.25">
      <c r="A265" s="7" t="s">
        <v>390</v>
      </c>
      <c r="C265" s="2" t="s">
        <v>332</v>
      </c>
      <c r="D265" s="1" t="s">
        <v>54</v>
      </c>
      <c r="E265" s="1" t="s">
        <v>22</v>
      </c>
      <c r="F265" s="3">
        <v>119995</v>
      </c>
      <c r="G265" s="13">
        <v>42167</v>
      </c>
      <c r="H265" s="2" t="s">
        <v>0</v>
      </c>
      <c r="I265" s="7" t="s">
        <v>3</v>
      </c>
      <c r="J265" s="2" t="s">
        <v>191</v>
      </c>
    </row>
    <row r="266" spans="1:10" x14ac:dyDescent="0.25">
      <c r="A266" s="7" t="s">
        <v>391</v>
      </c>
      <c r="C266" s="2" t="s">
        <v>332</v>
      </c>
      <c r="D266" s="1" t="s">
        <v>55</v>
      </c>
      <c r="E266" s="1" t="s">
        <v>18</v>
      </c>
      <c r="F266" s="3">
        <v>63650</v>
      </c>
      <c r="G266" s="13">
        <v>42167</v>
      </c>
      <c r="H266" s="2" t="s">
        <v>2</v>
      </c>
      <c r="I266" s="7" t="s">
        <v>3</v>
      </c>
      <c r="J266" s="2" t="s">
        <v>191</v>
      </c>
    </row>
    <row r="267" spans="1:10" x14ac:dyDescent="0.25">
      <c r="A267" s="7" t="s">
        <v>392</v>
      </c>
      <c r="C267" s="2" t="s">
        <v>332</v>
      </c>
      <c r="D267" s="1" t="s">
        <v>57</v>
      </c>
      <c r="E267" s="1" t="s">
        <v>56</v>
      </c>
      <c r="F267" s="3">
        <v>37576</v>
      </c>
      <c r="G267" s="13">
        <v>42142</v>
      </c>
      <c r="H267" s="2" t="s">
        <v>0</v>
      </c>
      <c r="I267" s="7" t="s">
        <v>3</v>
      </c>
      <c r="J267" s="2" t="s">
        <v>191</v>
      </c>
    </row>
    <row r="268" spans="1:10" x14ac:dyDescent="0.25">
      <c r="A268" s="7" t="s">
        <v>393</v>
      </c>
      <c r="C268" s="2" t="s">
        <v>332</v>
      </c>
      <c r="D268" s="1" t="s">
        <v>60</v>
      </c>
      <c r="E268" s="1" t="s">
        <v>59</v>
      </c>
      <c r="F268" s="3">
        <v>48000</v>
      </c>
      <c r="G268" s="13">
        <v>42142</v>
      </c>
      <c r="H268" s="2" t="s">
        <v>2</v>
      </c>
      <c r="I268" s="7" t="s">
        <v>58</v>
      </c>
      <c r="J268" s="2" t="s">
        <v>191</v>
      </c>
    </row>
    <row r="269" spans="1:10" x14ac:dyDescent="0.25">
      <c r="A269" s="7" t="s">
        <v>394</v>
      </c>
      <c r="C269" s="2" t="s">
        <v>332</v>
      </c>
      <c r="D269" s="1" t="s">
        <v>62</v>
      </c>
      <c r="E269" s="1" t="s">
        <v>61</v>
      </c>
      <c r="F269" s="3">
        <v>143760</v>
      </c>
      <c r="G269" s="13">
        <v>42118</v>
      </c>
      <c r="H269" s="2" t="s">
        <v>0</v>
      </c>
      <c r="I269" s="7" t="s">
        <v>3</v>
      </c>
      <c r="J269" s="2" t="s">
        <v>191</v>
      </c>
    </row>
    <row r="270" spans="1:10" x14ac:dyDescent="0.25">
      <c r="A270" s="7" t="s">
        <v>395</v>
      </c>
      <c r="C270" s="2" t="s">
        <v>332</v>
      </c>
      <c r="D270" s="1" t="s">
        <v>64</v>
      </c>
      <c r="E270" s="1" t="s">
        <v>63</v>
      </c>
      <c r="F270" s="3">
        <v>17800</v>
      </c>
      <c r="G270" s="13">
        <v>42117</v>
      </c>
      <c r="H270" s="2" t="s">
        <v>2</v>
      </c>
      <c r="I270" s="7" t="s">
        <v>3</v>
      </c>
      <c r="J270" s="2" t="s">
        <v>191</v>
      </c>
    </row>
    <row r="271" spans="1:10" x14ac:dyDescent="0.25">
      <c r="A271" s="7" t="s">
        <v>396</v>
      </c>
      <c r="C271" s="2" t="s">
        <v>332</v>
      </c>
      <c r="D271" s="1" t="s">
        <v>66</v>
      </c>
      <c r="E271" s="1" t="s">
        <v>65</v>
      </c>
      <c r="F271" s="3">
        <v>42400</v>
      </c>
      <c r="G271" s="13">
        <v>42118</v>
      </c>
      <c r="H271" s="2" t="s">
        <v>2</v>
      </c>
      <c r="I271" s="7" t="s">
        <v>3</v>
      </c>
      <c r="J271" s="2" t="s">
        <v>191</v>
      </c>
    </row>
    <row r="272" spans="1:10" x14ac:dyDescent="0.25">
      <c r="A272" s="7" t="s">
        <v>397</v>
      </c>
      <c r="C272" s="2" t="s">
        <v>332</v>
      </c>
      <c r="D272" s="1" t="s">
        <v>44</v>
      </c>
      <c r="E272" s="1" t="s">
        <v>67</v>
      </c>
      <c r="F272" s="3">
        <v>28510</v>
      </c>
      <c r="G272" s="13">
        <v>42109</v>
      </c>
      <c r="H272" s="2" t="s">
        <v>0</v>
      </c>
      <c r="I272" s="7" t="s">
        <v>3</v>
      </c>
      <c r="J272" s="2" t="s">
        <v>191</v>
      </c>
    </row>
    <row r="273" spans="1:11" x14ac:dyDescent="0.25">
      <c r="A273" s="7" t="s">
        <v>398</v>
      </c>
      <c r="C273" s="2" t="s">
        <v>332</v>
      </c>
      <c r="D273" s="1" t="s">
        <v>70</v>
      </c>
      <c r="E273" s="1" t="s">
        <v>69</v>
      </c>
      <c r="F273" s="3">
        <v>34992</v>
      </c>
      <c r="G273" s="13">
        <v>42107</v>
      </c>
      <c r="H273" s="2" t="s">
        <v>2</v>
      </c>
      <c r="I273" s="7" t="s">
        <v>68</v>
      </c>
      <c r="J273" s="2" t="s">
        <v>191</v>
      </c>
    </row>
    <row r="274" spans="1:11" x14ac:dyDescent="0.25">
      <c r="A274" s="7" t="s">
        <v>399</v>
      </c>
      <c r="C274" s="2" t="s">
        <v>332</v>
      </c>
      <c r="D274" s="1" t="s">
        <v>72</v>
      </c>
      <c r="E274" s="1" t="s">
        <v>71</v>
      </c>
      <c r="F274" s="3">
        <v>119820.58</v>
      </c>
      <c r="G274" s="13">
        <v>42097</v>
      </c>
      <c r="H274" s="2" t="s">
        <v>2</v>
      </c>
      <c r="I274" s="7" t="s">
        <v>3</v>
      </c>
      <c r="J274" s="2" t="s">
        <v>191</v>
      </c>
    </row>
    <row r="275" spans="1:11" x14ac:dyDescent="0.25">
      <c r="A275" s="7" t="s">
        <v>400</v>
      </c>
      <c r="C275" s="2" t="s">
        <v>332</v>
      </c>
      <c r="D275" s="1" t="s">
        <v>73</v>
      </c>
      <c r="E275" s="1" t="s">
        <v>61</v>
      </c>
      <c r="F275" s="3">
        <v>23313</v>
      </c>
      <c r="G275" s="13">
        <v>42069</v>
      </c>
      <c r="H275" s="2" t="s">
        <v>0</v>
      </c>
      <c r="I275" s="7" t="s">
        <v>3</v>
      </c>
      <c r="J275" s="2" t="s">
        <v>191</v>
      </c>
    </row>
    <row r="276" spans="1:11" x14ac:dyDescent="0.25">
      <c r="A276" s="7" t="s">
        <v>401</v>
      </c>
      <c r="C276" s="2" t="s">
        <v>332</v>
      </c>
      <c r="D276" s="1" t="s">
        <v>75</v>
      </c>
      <c r="E276" s="1" t="s">
        <v>74</v>
      </c>
      <c r="F276" s="3">
        <v>189791</v>
      </c>
      <c r="G276" s="13">
        <v>42083</v>
      </c>
      <c r="H276" s="2" t="s">
        <v>0</v>
      </c>
      <c r="I276" s="7" t="s">
        <v>3</v>
      </c>
      <c r="J276" s="2" t="s">
        <v>191</v>
      </c>
    </row>
    <row r="277" spans="1:11" x14ac:dyDescent="0.25">
      <c r="A277" s="7" t="s">
        <v>402</v>
      </c>
      <c r="C277" s="2" t="s">
        <v>332</v>
      </c>
      <c r="D277" s="1" t="s">
        <v>77</v>
      </c>
      <c r="E277" s="1" t="s">
        <v>76</v>
      </c>
      <c r="F277" s="3">
        <v>51282</v>
      </c>
      <c r="G277" s="13">
        <v>42065</v>
      </c>
      <c r="H277" s="2" t="s">
        <v>2</v>
      </c>
      <c r="I277" s="7" t="s">
        <v>3</v>
      </c>
      <c r="J277" s="2" t="s">
        <v>191</v>
      </c>
    </row>
    <row r="278" spans="1:11" x14ac:dyDescent="0.25">
      <c r="A278" s="7" t="s">
        <v>403</v>
      </c>
      <c r="C278" s="2" t="s">
        <v>332</v>
      </c>
      <c r="D278" s="1" t="s">
        <v>79</v>
      </c>
      <c r="E278" s="1" t="s">
        <v>78</v>
      </c>
      <c r="F278" s="3">
        <v>67572</v>
      </c>
      <c r="G278" s="13">
        <v>42069</v>
      </c>
      <c r="H278" s="2" t="s">
        <v>1</v>
      </c>
      <c r="I278" s="7" t="s">
        <v>9</v>
      </c>
      <c r="J278" s="2" t="s">
        <v>191</v>
      </c>
    </row>
    <row r="279" spans="1:11" ht="15" x14ac:dyDescent="0.25">
      <c r="A279" s="7" t="s">
        <v>404</v>
      </c>
      <c r="C279" s="2" t="s">
        <v>332</v>
      </c>
      <c r="D279" s="1" t="s">
        <v>80</v>
      </c>
      <c r="E279" s="1" t="s">
        <v>336</v>
      </c>
      <c r="F279" s="3">
        <v>120000</v>
      </c>
      <c r="G279" s="13">
        <v>42073</v>
      </c>
      <c r="H279" s="2" t="s">
        <v>1</v>
      </c>
      <c r="I279" s="7" t="s">
        <v>3</v>
      </c>
      <c r="J279" s="2" t="s">
        <v>191</v>
      </c>
    </row>
    <row r="280" spans="1:11" x14ac:dyDescent="0.25">
      <c r="A280" s="7" t="s">
        <v>405</v>
      </c>
      <c r="C280" s="2" t="s">
        <v>332</v>
      </c>
      <c r="D280" s="1" t="s">
        <v>82</v>
      </c>
      <c r="E280" s="1" t="s">
        <v>81</v>
      </c>
      <c r="F280" s="3">
        <v>15993.55</v>
      </c>
      <c r="G280" s="13">
        <v>42052</v>
      </c>
      <c r="H280" s="2" t="s">
        <v>1</v>
      </c>
      <c r="I280" s="7" t="s">
        <v>3</v>
      </c>
      <c r="J280" s="2" t="s">
        <v>191</v>
      </c>
    </row>
    <row r="281" spans="1:11" x14ac:dyDescent="0.25">
      <c r="A281" s="7" t="s">
        <v>406</v>
      </c>
      <c r="C281" s="2" t="s">
        <v>332</v>
      </c>
      <c r="D281" s="1" t="s">
        <v>83</v>
      </c>
      <c r="E281" s="1" t="s">
        <v>81</v>
      </c>
      <c r="F281" s="3">
        <v>23997.49</v>
      </c>
      <c r="G281" s="13">
        <v>42052</v>
      </c>
      <c r="H281" s="2" t="s">
        <v>1</v>
      </c>
      <c r="I281" s="7" t="s">
        <v>3</v>
      </c>
      <c r="J281" s="2" t="s">
        <v>191</v>
      </c>
    </row>
    <row r="282" spans="1:11" x14ac:dyDescent="0.25">
      <c r="A282" s="7" t="s">
        <v>407</v>
      </c>
      <c r="C282" s="2" t="s">
        <v>332</v>
      </c>
      <c r="D282" s="1" t="s">
        <v>85</v>
      </c>
      <c r="E282" s="1" t="s">
        <v>84</v>
      </c>
      <c r="F282" s="3">
        <v>24284</v>
      </c>
      <c r="G282" s="13">
        <v>42047</v>
      </c>
      <c r="H282" s="2" t="s">
        <v>2</v>
      </c>
      <c r="I282" s="7" t="s">
        <v>3</v>
      </c>
      <c r="J282" s="2" t="s">
        <v>191</v>
      </c>
    </row>
    <row r="283" spans="1:11" x14ac:dyDescent="0.25">
      <c r="A283" s="7" t="s">
        <v>408</v>
      </c>
      <c r="C283" s="2" t="s">
        <v>332</v>
      </c>
      <c r="D283" s="1" t="s">
        <v>86</v>
      </c>
      <c r="E283" s="1" t="s">
        <v>84</v>
      </c>
      <c r="F283" s="3">
        <v>39712</v>
      </c>
      <c r="G283" s="13">
        <v>42047</v>
      </c>
      <c r="H283" s="2" t="s">
        <v>2</v>
      </c>
      <c r="I283" s="7" t="s">
        <v>3</v>
      </c>
      <c r="J283" s="2" t="s">
        <v>191</v>
      </c>
    </row>
    <row r="284" spans="1:11" x14ac:dyDescent="0.25">
      <c r="A284" s="7" t="s">
        <v>409</v>
      </c>
      <c r="C284" s="2" t="s">
        <v>332</v>
      </c>
      <c r="D284" s="1" t="s">
        <v>88</v>
      </c>
      <c r="E284" s="1" t="s">
        <v>87</v>
      </c>
      <c r="F284" s="3">
        <v>32000</v>
      </c>
      <c r="G284" s="13">
        <v>42041</v>
      </c>
      <c r="H284" s="2" t="s">
        <v>2</v>
      </c>
      <c r="I284" s="7" t="s">
        <v>3</v>
      </c>
      <c r="J284" s="2" t="s">
        <v>191</v>
      </c>
    </row>
    <row r="285" spans="1:11" x14ac:dyDescent="0.25">
      <c r="G285" s="13"/>
      <c r="K285" s="7"/>
    </row>
    <row r="286" spans="1:11" x14ac:dyDescent="0.25">
      <c r="A286" s="7">
        <v>2014</v>
      </c>
      <c r="B286" s="1" t="s">
        <v>684</v>
      </c>
      <c r="C286" s="1"/>
      <c r="F286" s="1"/>
      <c r="G286" s="1"/>
      <c r="H286" s="1"/>
      <c r="I286" s="1"/>
      <c r="J286" s="1"/>
      <c r="K286" s="7"/>
    </row>
    <row r="287" spans="1:11" x14ac:dyDescent="0.25">
      <c r="A287" s="7" t="s">
        <v>630</v>
      </c>
      <c r="C287" s="2" t="s">
        <v>332</v>
      </c>
      <c r="D287" s="1" t="s">
        <v>629</v>
      </c>
      <c r="E287" s="1" t="s">
        <v>628</v>
      </c>
      <c r="F287" s="3">
        <v>8630.89</v>
      </c>
      <c r="G287" s="17">
        <v>41992</v>
      </c>
      <c r="H287" s="2" t="s">
        <v>2</v>
      </c>
      <c r="I287" s="7" t="s">
        <v>558</v>
      </c>
      <c r="J287" s="2" t="s">
        <v>191</v>
      </c>
      <c r="K287" s="7"/>
    </row>
    <row r="288" spans="1:11" x14ac:dyDescent="0.25">
      <c r="A288" s="7" t="s">
        <v>631</v>
      </c>
      <c r="C288" s="2" t="s">
        <v>332</v>
      </c>
      <c r="D288" s="1" t="s">
        <v>547</v>
      </c>
      <c r="E288" s="1" t="s">
        <v>546</v>
      </c>
      <c r="F288" s="3">
        <v>99500</v>
      </c>
      <c r="G288" s="17">
        <v>41989</v>
      </c>
      <c r="H288" s="2" t="s">
        <v>2</v>
      </c>
      <c r="I288" s="7" t="s">
        <v>3</v>
      </c>
      <c r="J288" s="2" t="s">
        <v>191</v>
      </c>
      <c r="K288" s="7"/>
    </row>
    <row r="289" spans="1:11" x14ac:dyDescent="0.25">
      <c r="A289" s="7" t="s">
        <v>632</v>
      </c>
      <c r="C289" s="2" t="s">
        <v>332</v>
      </c>
      <c r="D289" s="1" t="s">
        <v>626</v>
      </c>
      <c r="E289" s="1" t="s">
        <v>545</v>
      </c>
      <c r="F289" s="3">
        <v>66500</v>
      </c>
      <c r="G289" s="17">
        <v>41976</v>
      </c>
      <c r="H289" s="2" t="s">
        <v>2</v>
      </c>
      <c r="I289" s="7" t="s">
        <v>3</v>
      </c>
      <c r="J289" s="2" t="s">
        <v>191</v>
      </c>
      <c r="K289" s="7"/>
    </row>
    <row r="290" spans="1:11" x14ac:dyDescent="0.25">
      <c r="A290" s="7" t="s">
        <v>633</v>
      </c>
      <c r="C290" s="2" t="s">
        <v>332</v>
      </c>
      <c r="D290" s="1" t="s">
        <v>627</v>
      </c>
      <c r="E290" s="1" t="s">
        <v>546</v>
      </c>
      <c r="F290" s="3">
        <v>28000</v>
      </c>
      <c r="G290" s="17">
        <v>41976</v>
      </c>
      <c r="H290" s="2" t="s">
        <v>2</v>
      </c>
      <c r="I290" s="7" t="s">
        <v>3</v>
      </c>
      <c r="J290" s="2" t="s">
        <v>191</v>
      </c>
      <c r="K290" s="7"/>
    </row>
    <row r="291" spans="1:11" x14ac:dyDescent="0.25">
      <c r="A291" s="7" t="s">
        <v>634</v>
      </c>
      <c r="C291" s="2" t="s">
        <v>332</v>
      </c>
      <c r="D291" s="1" t="s">
        <v>623</v>
      </c>
      <c r="E291" s="1" t="s">
        <v>568</v>
      </c>
      <c r="F291" s="3">
        <v>77650</v>
      </c>
      <c r="G291" s="17">
        <v>41970</v>
      </c>
      <c r="H291" s="2" t="s">
        <v>2</v>
      </c>
      <c r="I291" s="7" t="s">
        <v>3</v>
      </c>
      <c r="J291" s="2" t="s">
        <v>191</v>
      </c>
      <c r="K291" s="7"/>
    </row>
    <row r="292" spans="1:11" x14ac:dyDescent="0.25">
      <c r="A292" s="7" t="s">
        <v>635</v>
      </c>
      <c r="C292" s="2" t="s">
        <v>332</v>
      </c>
      <c r="D292" s="1" t="s">
        <v>625</v>
      </c>
      <c r="E292" s="1" t="s">
        <v>624</v>
      </c>
      <c r="F292" s="3">
        <v>214888.5</v>
      </c>
      <c r="G292" s="17">
        <v>41970</v>
      </c>
      <c r="H292" s="2" t="s">
        <v>0</v>
      </c>
      <c r="I292" s="7" t="s">
        <v>544</v>
      </c>
      <c r="J292" s="2" t="s">
        <v>191</v>
      </c>
      <c r="K292" s="7"/>
    </row>
    <row r="293" spans="1:11" x14ac:dyDescent="0.25">
      <c r="A293" s="7" t="s">
        <v>636</v>
      </c>
      <c r="C293" s="2" t="s">
        <v>332</v>
      </c>
      <c r="D293" s="1" t="s">
        <v>622</v>
      </c>
      <c r="E293" s="1" t="s">
        <v>621</v>
      </c>
      <c r="F293" s="3">
        <v>30250</v>
      </c>
      <c r="G293" s="17">
        <v>41970</v>
      </c>
      <c r="H293" s="2" t="s">
        <v>2</v>
      </c>
      <c r="I293" s="7" t="s">
        <v>3</v>
      </c>
      <c r="J293" s="2" t="s">
        <v>191</v>
      </c>
    </row>
    <row r="294" spans="1:11" x14ac:dyDescent="0.25">
      <c r="A294" s="7" t="s">
        <v>637</v>
      </c>
      <c r="C294" s="2" t="s">
        <v>332</v>
      </c>
      <c r="D294" s="1" t="s">
        <v>620</v>
      </c>
      <c r="E294" s="1" t="s">
        <v>619</v>
      </c>
      <c r="F294" s="3">
        <v>16507.169999999998</v>
      </c>
      <c r="G294" s="17">
        <v>41954</v>
      </c>
      <c r="H294" s="2" t="s">
        <v>0</v>
      </c>
      <c r="I294" s="7" t="s">
        <v>3</v>
      </c>
      <c r="J294" s="2" t="s">
        <v>191</v>
      </c>
    </row>
    <row r="295" spans="1:11" x14ac:dyDescent="0.25">
      <c r="A295" s="7" t="s">
        <v>638</v>
      </c>
      <c r="C295" s="2" t="s">
        <v>332</v>
      </c>
      <c r="D295" s="1" t="s">
        <v>618</v>
      </c>
      <c r="E295" s="1" t="s">
        <v>617</v>
      </c>
      <c r="F295" s="3">
        <v>48000</v>
      </c>
      <c r="G295" s="17">
        <v>41935</v>
      </c>
      <c r="H295" s="2" t="s">
        <v>2</v>
      </c>
      <c r="I295" s="7" t="s">
        <v>9</v>
      </c>
      <c r="J295" s="2" t="s">
        <v>191</v>
      </c>
    </row>
    <row r="296" spans="1:11" x14ac:dyDescent="0.25">
      <c r="A296" s="7" t="s">
        <v>639</v>
      </c>
      <c r="C296" s="2" t="s">
        <v>332</v>
      </c>
      <c r="D296" s="1" t="s">
        <v>613</v>
      </c>
      <c r="E296" s="1" t="s">
        <v>612</v>
      </c>
      <c r="F296" s="3">
        <v>79840</v>
      </c>
      <c r="G296" s="17">
        <v>41935</v>
      </c>
      <c r="H296" s="2" t="s">
        <v>0</v>
      </c>
      <c r="I296" s="7" t="s">
        <v>544</v>
      </c>
      <c r="J296" s="2" t="s">
        <v>191</v>
      </c>
    </row>
    <row r="297" spans="1:11" x14ac:dyDescent="0.25">
      <c r="A297" s="7" t="s">
        <v>640</v>
      </c>
      <c r="C297" s="2" t="s">
        <v>332</v>
      </c>
      <c r="D297" s="1" t="s">
        <v>614</v>
      </c>
      <c r="E297" s="1" t="s">
        <v>612</v>
      </c>
      <c r="F297" s="3">
        <v>99850</v>
      </c>
      <c r="G297" s="17">
        <v>41935</v>
      </c>
      <c r="H297" s="2" t="s">
        <v>0</v>
      </c>
      <c r="I297" s="7" t="s">
        <v>544</v>
      </c>
      <c r="J297" s="2" t="s">
        <v>191</v>
      </c>
    </row>
    <row r="298" spans="1:11" x14ac:dyDescent="0.25">
      <c r="A298" s="7" t="s">
        <v>641</v>
      </c>
      <c r="C298" s="2" t="s">
        <v>332</v>
      </c>
      <c r="D298" s="1" t="s">
        <v>616</v>
      </c>
      <c r="E298" s="1" t="s">
        <v>7</v>
      </c>
      <c r="F298" s="3">
        <v>9983</v>
      </c>
      <c r="G298" s="17">
        <v>41928</v>
      </c>
      <c r="H298" s="2" t="s">
        <v>0</v>
      </c>
      <c r="I298" s="7" t="s">
        <v>3</v>
      </c>
      <c r="J298" s="2" t="s">
        <v>191</v>
      </c>
    </row>
    <row r="299" spans="1:11" x14ac:dyDescent="0.25">
      <c r="A299" s="7" t="s">
        <v>642</v>
      </c>
      <c r="C299" s="2" t="s">
        <v>332</v>
      </c>
      <c r="D299" s="1" t="s">
        <v>611</v>
      </c>
      <c r="E299" s="1" t="s">
        <v>6</v>
      </c>
      <c r="F299" s="3">
        <v>97785</v>
      </c>
      <c r="G299" s="17">
        <v>41927</v>
      </c>
      <c r="H299" s="2" t="s">
        <v>0</v>
      </c>
      <c r="I299" s="7" t="s">
        <v>3</v>
      </c>
      <c r="J299" s="2" t="s">
        <v>191</v>
      </c>
    </row>
    <row r="300" spans="1:11" x14ac:dyDescent="0.25">
      <c r="A300" s="7" t="s">
        <v>643</v>
      </c>
      <c r="C300" s="2" t="s">
        <v>332</v>
      </c>
      <c r="D300" s="1" t="s">
        <v>610</v>
      </c>
      <c r="E300" s="1" t="s">
        <v>78</v>
      </c>
      <c r="F300" s="3">
        <v>58500</v>
      </c>
      <c r="G300" s="17">
        <v>41913</v>
      </c>
      <c r="H300" s="2" t="s">
        <v>2</v>
      </c>
      <c r="I300" s="7" t="s">
        <v>9</v>
      </c>
      <c r="J300" s="2" t="s">
        <v>191</v>
      </c>
    </row>
    <row r="301" spans="1:11" x14ac:dyDescent="0.25">
      <c r="A301" s="7" t="s">
        <v>644</v>
      </c>
      <c r="C301" s="2" t="s">
        <v>332</v>
      </c>
      <c r="D301" s="1" t="s">
        <v>609</v>
      </c>
      <c r="E301" s="1" t="s">
        <v>78</v>
      </c>
      <c r="F301" s="3">
        <v>157500</v>
      </c>
      <c r="G301" s="17">
        <v>41913</v>
      </c>
      <c r="H301" s="2" t="s">
        <v>2</v>
      </c>
      <c r="I301" s="7" t="s">
        <v>9</v>
      </c>
      <c r="J301" s="2" t="s">
        <v>191</v>
      </c>
    </row>
    <row r="302" spans="1:11" x14ac:dyDescent="0.25">
      <c r="A302" s="7" t="s">
        <v>645</v>
      </c>
      <c r="C302" s="2" t="s">
        <v>332</v>
      </c>
      <c r="D302" s="1" t="s">
        <v>608</v>
      </c>
      <c r="E302" s="1" t="s">
        <v>543</v>
      </c>
      <c r="F302" s="3">
        <v>47969</v>
      </c>
      <c r="G302" s="17">
        <v>41883</v>
      </c>
      <c r="H302" s="2" t="s">
        <v>0</v>
      </c>
      <c r="I302" s="7" t="s">
        <v>3</v>
      </c>
      <c r="J302" s="2" t="s">
        <v>191</v>
      </c>
    </row>
    <row r="303" spans="1:11" x14ac:dyDescent="0.25">
      <c r="A303" s="7" t="s">
        <v>646</v>
      </c>
      <c r="C303" s="2" t="s">
        <v>332</v>
      </c>
      <c r="D303" s="1" t="s">
        <v>596</v>
      </c>
      <c r="E303" s="1" t="s">
        <v>595</v>
      </c>
      <c r="F303" s="3">
        <v>16250</v>
      </c>
      <c r="G303" s="17">
        <v>41878</v>
      </c>
      <c r="H303" s="2" t="s">
        <v>2</v>
      </c>
      <c r="I303" s="7" t="s">
        <v>9</v>
      </c>
      <c r="J303" s="2" t="s">
        <v>191</v>
      </c>
    </row>
    <row r="304" spans="1:11" x14ac:dyDescent="0.25">
      <c r="A304" s="7" t="s">
        <v>647</v>
      </c>
      <c r="C304" s="2" t="s">
        <v>332</v>
      </c>
      <c r="D304" s="1" t="s">
        <v>599</v>
      </c>
      <c r="E304" s="1" t="s">
        <v>595</v>
      </c>
      <c r="F304" s="3">
        <v>4875</v>
      </c>
      <c r="G304" s="17">
        <v>41878</v>
      </c>
      <c r="H304" s="2" t="s">
        <v>2</v>
      </c>
      <c r="I304" s="7" t="s">
        <v>9</v>
      </c>
      <c r="J304" s="2" t="s">
        <v>191</v>
      </c>
    </row>
    <row r="305" spans="1:10" x14ac:dyDescent="0.25">
      <c r="A305" s="7" t="s">
        <v>648</v>
      </c>
      <c r="C305" s="2" t="s">
        <v>332</v>
      </c>
      <c r="D305" s="1" t="s">
        <v>615</v>
      </c>
      <c r="E305" s="1" t="s">
        <v>7</v>
      </c>
      <c r="F305" s="3">
        <v>19980</v>
      </c>
      <c r="G305" s="17">
        <v>41865</v>
      </c>
      <c r="H305" s="2" t="s">
        <v>0</v>
      </c>
      <c r="I305" s="7" t="s">
        <v>3</v>
      </c>
      <c r="J305" s="2" t="s">
        <v>191</v>
      </c>
    </row>
    <row r="306" spans="1:10" x14ac:dyDescent="0.25">
      <c r="A306" s="7" t="s">
        <v>649</v>
      </c>
      <c r="C306" s="2" t="s">
        <v>332</v>
      </c>
      <c r="D306" s="1" t="s">
        <v>591</v>
      </c>
      <c r="E306" s="1" t="s">
        <v>56</v>
      </c>
      <c r="F306" s="3">
        <v>239925</v>
      </c>
      <c r="G306" s="17">
        <v>41862</v>
      </c>
      <c r="H306" s="2" t="s">
        <v>0</v>
      </c>
      <c r="I306" s="7" t="s">
        <v>3</v>
      </c>
      <c r="J306" s="2" t="s">
        <v>191</v>
      </c>
    </row>
    <row r="307" spans="1:10" x14ac:dyDescent="0.25">
      <c r="A307" s="7" t="s">
        <v>650</v>
      </c>
      <c r="C307" s="2" t="s">
        <v>332</v>
      </c>
      <c r="D307" s="1" t="s">
        <v>590</v>
      </c>
      <c r="E307" s="1" t="s">
        <v>589</v>
      </c>
      <c r="F307" s="3">
        <v>49999.85</v>
      </c>
      <c r="G307" s="17">
        <v>41857</v>
      </c>
      <c r="H307" s="2" t="s">
        <v>0</v>
      </c>
      <c r="I307" s="7" t="s">
        <v>544</v>
      </c>
      <c r="J307" s="2" t="s">
        <v>191</v>
      </c>
    </row>
    <row r="308" spans="1:10" x14ac:dyDescent="0.25">
      <c r="A308" s="7" t="s">
        <v>651</v>
      </c>
      <c r="C308" s="2" t="s">
        <v>332</v>
      </c>
      <c r="D308" s="1" t="s">
        <v>588</v>
      </c>
      <c r="E308" s="1" t="s">
        <v>4</v>
      </c>
      <c r="F308" s="3">
        <v>59600</v>
      </c>
      <c r="G308" s="17">
        <v>41849</v>
      </c>
      <c r="H308" s="2" t="s">
        <v>2</v>
      </c>
      <c r="I308" s="7" t="s">
        <v>544</v>
      </c>
      <c r="J308" s="2" t="s">
        <v>191</v>
      </c>
    </row>
    <row r="309" spans="1:10" x14ac:dyDescent="0.25">
      <c r="A309" s="7" t="s">
        <v>652</v>
      </c>
      <c r="C309" s="2" t="s">
        <v>332</v>
      </c>
      <c r="D309" s="1" t="s">
        <v>593</v>
      </c>
      <c r="E309" s="1" t="s">
        <v>592</v>
      </c>
      <c r="F309" s="3">
        <v>49250</v>
      </c>
      <c r="G309" s="17">
        <v>41838</v>
      </c>
      <c r="H309" s="2" t="s">
        <v>2</v>
      </c>
      <c r="I309" s="7" t="s">
        <v>9</v>
      </c>
      <c r="J309" s="2" t="s">
        <v>191</v>
      </c>
    </row>
    <row r="310" spans="1:10" x14ac:dyDescent="0.25">
      <c r="A310" s="7" t="s">
        <v>653</v>
      </c>
      <c r="C310" s="2" t="s">
        <v>332</v>
      </c>
      <c r="D310" s="1" t="s">
        <v>629</v>
      </c>
      <c r="E310" s="1" t="s">
        <v>628</v>
      </c>
      <c r="F310" s="3">
        <v>7590.52</v>
      </c>
      <c r="G310" s="17">
        <v>41793</v>
      </c>
      <c r="H310" s="2" t="s">
        <v>2</v>
      </c>
      <c r="I310" s="7" t="s">
        <v>558</v>
      </c>
      <c r="J310" s="2" t="s">
        <v>191</v>
      </c>
    </row>
    <row r="311" spans="1:10" x14ac:dyDescent="0.25">
      <c r="A311" s="7" t="s">
        <v>654</v>
      </c>
      <c r="C311" s="2" t="s">
        <v>332</v>
      </c>
      <c r="D311" s="1" t="s">
        <v>576</v>
      </c>
      <c r="E311" s="1" t="s">
        <v>575</v>
      </c>
      <c r="F311" s="3">
        <v>48880</v>
      </c>
      <c r="G311" s="17">
        <v>41786</v>
      </c>
      <c r="H311" s="2" t="s">
        <v>2</v>
      </c>
      <c r="I311" s="7" t="s">
        <v>58</v>
      </c>
      <c r="J311" s="2" t="s">
        <v>191</v>
      </c>
    </row>
    <row r="312" spans="1:10" x14ac:dyDescent="0.25">
      <c r="A312" s="7" t="s">
        <v>655</v>
      </c>
      <c r="C312" s="2" t="s">
        <v>332</v>
      </c>
      <c r="D312" s="1" t="s">
        <v>569</v>
      </c>
      <c r="E312" s="1" t="s">
        <v>568</v>
      </c>
      <c r="F312" s="3">
        <v>68050</v>
      </c>
      <c r="G312" s="17">
        <v>41780</v>
      </c>
      <c r="H312" s="2" t="s">
        <v>2</v>
      </c>
      <c r="I312" s="7" t="s">
        <v>68</v>
      </c>
      <c r="J312" s="2" t="s">
        <v>191</v>
      </c>
    </row>
    <row r="313" spans="1:10" x14ac:dyDescent="0.25">
      <c r="A313" s="7" t="s">
        <v>656</v>
      </c>
      <c r="C313" s="2" t="s">
        <v>332</v>
      </c>
      <c r="D313" s="1" t="s">
        <v>573</v>
      </c>
      <c r="E313" s="1" t="s">
        <v>572</v>
      </c>
      <c r="F313" s="3">
        <v>23500</v>
      </c>
      <c r="G313" s="17">
        <v>41780</v>
      </c>
      <c r="H313" s="2" t="s">
        <v>0</v>
      </c>
      <c r="I313" s="7" t="s">
        <v>9</v>
      </c>
      <c r="J313" s="2" t="s">
        <v>191</v>
      </c>
    </row>
    <row r="314" spans="1:10" x14ac:dyDescent="0.25">
      <c r="A314" s="7" t="s">
        <v>657</v>
      </c>
      <c r="C314" s="2" t="s">
        <v>332</v>
      </c>
      <c r="D314" s="1" t="s">
        <v>574</v>
      </c>
      <c r="E314" s="1" t="s">
        <v>56</v>
      </c>
      <c r="F314" s="3">
        <v>30270</v>
      </c>
      <c r="G314" s="17">
        <v>41778</v>
      </c>
      <c r="H314" s="2" t="s">
        <v>0</v>
      </c>
      <c r="I314" s="7" t="s">
        <v>9</v>
      </c>
      <c r="J314" s="2" t="s">
        <v>191</v>
      </c>
    </row>
    <row r="315" spans="1:10" x14ac:dyDescent="0.25">
      <c r="A315" s="7" t="s">
        <v>658</v>
      </c>
      <c r="C315" s="2" t="s">
        <v>332</v>
      </c>
      <c r="D315" s="1" t="s">
        <v>571</v>
      </c>
      <c r="E315" s="1" t="s">
        <v>570</v>
      </c>
      <c r="F315" s="3">
        <v>19877.5</v>
      </c>
      <c r="G315" s="17">
        <v>41776</v>
      </c>
      <c r="H315" s="2" t="s">
        <v>0</v>
      </c>
      <c r="I315" s="7" t="s">
        <v>9</v>
      </c>
      <c r="J315" s="2" t="s">
        <v>191</v>
      </c>
    </row>
    <row r="316" spans="1:10" x14ac:dyDescent="0.25">
      <c r="A316" s="7" t="s">
        <v>659</v>
      </c>
      <c r="C316" s="2" t="s">
        <v>332</v>
      </c>
      <c r="D316" s="1" t="s">
        <v>583</v>
      </c>
      <c r="E316" s="1" t="s">
        <v>582</v>
      </c>
      <c r="F316" s="3">
        <v>2645</v>
      </c>
      <c r="G316" s="17">
        <v>41776</v>
      </c>
      <c r="H316" s="2" t="s">
        <v>0</v>
      </c>
      <c r="I316" s="7" t="s">
        <v>9</v>
      </c>
      <c r="J316" s="2" t="s">
        <v>191</v>
      </c>
    </row>
    <row r="317" spans="1:10" x14ac:dyDescent="0.25">
      <c r="A317" s="7" t="s">
        <v>660</v>
      </c>
      <c r="C317" s="2" t="s">
        <v>332</v>
      </c>
      <c r="D317" s="1" t="s">
        <v>594</v>
      </c>
      <c r="E317" s="1" t="s">
        <v>65</v>
      </c>
      <c r="F317" s="3">
        <v>42400</v>
      </c>
      <c r="G317" s="17">
        <v>41729</v>
      </c>
      <c r="H317" s="2" t="s">
        <v>2</v>
      </c>
      <c r="I317" s="7" t="s">
        <v>9</v>
      </c>
      <c r="J317" s="2" t="s">
        <v>191</v>
      </c>
    </row>
    <row r="318" spans="1:10" x14ac:dyDescent="0.25">
      <c r="A318" s="7" t="s">
        <v>661</v>
      </c>
      <c r="C318" s="2" t="s">
        <v>332</v>
      </c>
      <c r="D318" s="1" t="s">
        <v>550</v>
      </c>
      <c r="E318" s="1" t="s">
        <v>549</v>
      </c>
      <c r="F318" s="3">
        <v>17800</v>
      </c>
      <c r="G318" s="17">
        <v>41725</v>
      </c>
      <c r="H318" s="2" t="s">
        <v>2</v>
      </c>
      <c r="I318" s="7" t="s">
        <v>548</v>
      </c>
      <c r="J318" s="2" t="s">
        <v>191</v>
      </c>
    </row>
    <row r="319" spans="1:10" x14ac:dyDescent="0.25">
      <c r="A319" s="7" t="s">
        <v>662</v>
      </c>
      <c r="C319" s="2" t="s">
        <v>332</v>
      </c>
      <c r="D319" s="1" t="s">
        <v>586</v>
      </c>
      <c r="E319" s="1" t="s">
        <v>585</v>
      </c>
      <c r="F319" s="3">
        <v>55000</v>
      </c>
      <c r="G319" s="17">
        <v>41722</v>
      </c>
      <c r="H319" s="2" t="s">
        <v>2</v>
      </c>
      <c r="I319" s="7" t="s">
        <v>584</v>
      </c>
      <c r="J319" s="2" t="s">
        <v>191</v>
      </c>
    </row>
    <row r="320" spans="1:10" x14ac:dyDescent="0.25">
      <c r="A320" s="7" t="s">
        <v>663</v>
      </c>
      <c r="C320" s="2" t="s">
        <v>332</v>
      </c>
      <c r="D320" s="1" t="s">
        <v>587</v>
      </c>
      <c r="E320" s="1" t="s">
        <v>546</v>
      </c>
      <c r="F320" s="3">
        <v>20000</v>
      </c>
      <c r="G320" s="17">
        <v>41718</v>
      </c>
      <c r="H320" s="2" t="s">
        <v>2</v>
      </c>
      <c r="I320" s="7" t="s">
        <v>584</v>
      </c>
      <c r="J320" s="2" t="s">
        <v>191</v>
      </c>
    </row>
    <row r="321" spans="1:10" x14ac:dyDescent="0.25">
      <c r="A321" s="7" t="s">
        <v>664</v>
      </c>
      <c r="C321" s="2" t="s">
        <v>332</v>
      </c>
      <c r="D321" s="1" t="s">
        <v>567</v>
      </c>
      <c r="E321" s="1" t="s">
        <v>566</v>
      </c>
      <c r="F321" s="3">
        <v>31700</v>
      </c>
      <c r="G321" s="17">
        <v>41710</v>
      </c>
      <c r="H321" s="2" t="s">
        <v>2</v>
      </c>
      <c r="I321" s="7" t="s">
        <v>544</v>
      </c>
      <c r="J321" s="2" t="s">
        <v>191</v>
      </c>
    </row>
    <row r="322" spans="1:10" x14ac:dyDescent="0.25">
      <c r="A322" s="7" t="s">
        <v>665</v>
      </c>
      <c r="C322" s="2" t="s">
        <v>332</v>
      </c>
      <c r="D322" s="1" t="s">
        <v>607</v>
      </c>
      <c r="E322" s="1" t="s">
        <v>606</v>
      </c>
      <c r="F322" s="3">
        <v>39998.879999999997</v>
      </c>
      <c r="G322" s="17">
        <v>41703</v>
      </c>
      <c r="H322" s="2" t="s">
        <v>1</v>
      </c>
      <c r="I322" s="7" t="s">
        <v>9</v>
      </c>
      <c r="J322" s="2" t="s">
        <v>191</v>
      </c>
    </row>
    <row r="323" spans="1:10" x14ac:dyDescent="0.25">
      <c r="A323" s="7" t="s">
        <v>666</v>
      </c>
      <c r="C323" s="2" t="s">
        <v>332</v>
      </c>
      <c r="D323" s="1" t="s">
        <v>605</v>
      </c>
      <c r="E323" s="1" t="s">
        <v>604</v>
      </c>
      <c r="F323" s="3">
        <f>12*7350</f>
        <v>88200</v>
      </c>
      <c r="G323" s="17">
        <v>41699</v>
      </c>
      <c r="H323" s="2" t="s">
        <v>2</v>
      </c>
      <c r="I323" s="7" t="s">
        <v>3</v>
      </c>
      <c r="J323" s="2" t="s">
        <v>191</v>
      </c>
    </row>
    <row r="324" spans="1:10" x14ac:dyDescent="0.25">
      <c r="A324" s="7" t="s">
        <v>667</v>
      </c>
      <c r="C324" s="2" t="s">
        <v>332</v>
      </c>
      <c r="D324" s="1" t="s">
        <v>565</v>
      </c>
      <c r="E324" s="1" t="s">
        <v>564</v>
      </c>
      <c r="F324" s="3">
        <v>35000</v>
      </c>
      <c r="G324" s="17">
        <v>41695</v>
      </c>
      <c r="H324" s="2" t="s">
        <v>2</v>
      </c>
      <c r="I324" s="7" t="s">
        <v>560</v>
      </c>
      <c r="J324" s="2" t="s">
        <v>191</v>
      </c>
    </row>
    <row r="325" spans="1:10" x14ac:dyDescent="0.25">
      <c r="A325" s="7" t="s">
        <v>668</v>
      </c>
      <c r="C325" s="2" t="s">
        <v>332</v>
      </c>
      <c r="D325" s="1" t="s">
        <v>562</v>
      </c>
      <c r="E325" s="1" t="s">
        <v>561</v>
      </c>
      <c r="F325" s="3">
        <v>16000</v>
      </c>
      <c r="G325" s="17">
        <v>41682</v>
      </c>
      <c r="H325" s="2" t="s">
        <v>2</v>
      </c>
      <c r="I325" s="7" t="s">
        <v>560</v>
      </c>
      <c r="J325" s="2" t="s">
        <v>191</v>
      </c>
    </row>
    <row r="326" spans="1:10" x14ac:dyDescent="0.25">
      <c r="A326" s="7" t="s">
        <v>669</v>
      </c>
      <c r="C326" s="2" t="s">
        <v>332</v>
      </c>
      <c r="D326" s="1" t="s">
        <v>596</v>
      </c>
      <c r="E326" s="1" t="s">
        <v>595</v>
      </c>
      <c r="F326" s="3">
        <v>16250</v>
      </c>
      <c r="G326" s="17">
        <v>41682</v>
      </c>
      <c r="H326" s="2" t="s">
        <v>2</v>
      </c>
      <c r="I326" s="7" t="s">
        <v>9</v>
      </c>
      <c r="J326" s="2" t="s">
        <v>191</v>
      </c>
    </row>
    <row r="327" spans="1:10" x14ac:dyDescent="0.25">
      <c r="A327" s="7" t="s">
        <v>670</v>
      </c>
      <c r="C327" s="2" t="s">
        <v>332</v>
      </c>
      <c r="D327" s="1" t="s">
        <v>599</v>
      </c>
      <c r="E327" s="1" t="s">
        <v>595</v>
      </c>
      <c r="F327" s="3">
        <v>4875</v>
      </c>
      <c r="G327" s="17">
        <v>41682</v>
      </c>
      <c r="H327" s="2" t="s">
        <v>2</v>
      </c>
      <c r="I327" s="7" t="s">
        <v>9</v>
      </c>
      <c r="J327" s="2" t="s">
        <v>191</v>
      </c>
    </row>
    <row r="328" spans="1:10" x14ac:dyDescent="0.25">
      <c r="A328" s="7" t="s">
        <v>671</v>
      </c>
      <c r="C328" s="2" t="s">
        <v>332</v>
      </c>
      <c r="D328" s="1" t="s">
        <v>603</v>
      </c>
      <c r="E328" s="1" t="s">
        <v>600</v>
      </c>
      <c r="F328" s="3">
        <v>30400</v>
      </c>
      <c r="G328" s="17">
        <v>41681</v>
      </c>
      <c r="H328" s="2" t="s">
        <v>2</v>
      </c>
      <c r="I328" s="7" t="s">
        <v>602</v>
      </c>
      <c r="J328" s="2" t="s">
        <v>191</v>
      </c>
    </row>
    <row r="329" spans="1:10" x14ac:dyDescent="0.25">
      <c r="A329" s="7" t="s">
        <v>672</v>
      </c>
      <c r="C329" s="2" t="s">
        <v>332</v>
      </c>
      <c r="D329" s="1" t="s">
        <v>601</v>
      </c>
      <c r="E329" s="1" t="s">
        <v>600</v>
      </c>
      <c r="F329" s="3">
        <f>10*5800</f>
        <v>58000</v>
      </c>
      <c r="G329" s="17">
        <v>41681</v>
      </c>
      <c r="H329" s="2" t="s">
        <v>2</v>
      </c>
      <c r="I329" s="7" t="s">
        <v>548</v>
      </c>
      <c r="J329" s="2" t="s">
        <v>191</v>
      </c>
    </row>
    <row r="330" spans="1:10" x14ac:dyDescent="0.25">
      <c r="A330" s="7" t="s">
        <v>673</v>
      </c>
      <c r="C330" s="2" t="s">
        <v>332</v>
      </c>
      <c r="D330" s="1" t="s">
        <v>581</v>
      </c>
      <c r="E330" s="1" t="s">
        <v>580</v>
      </c>
      <c r="F330" s="3">
        <v>69575.5</v>
      </c>
      <c r="G330" s="17">
        <v>41680</v>
      </c>
      <c r="H330" s="2" t="s">
        <v>0</v>
      </c>
      <c r="I330" s="7" t="s">
        <v>544</v>
      </c>
      <c r="J330" s="2" t="s">
        <v>191</v>
      </c>
    </row>
    <row r="331" spans="1:10" x14ac:dyDescent="0.25">
      <c r="A331" s="7" t="s">
        <v>674</v>
      </c>
      <c r="C331" s="2" t="s">
        <v>332</v>
      </c>
      <c r="D331" s="1" t="s">
        <v>563</v>
      </c>
      <c r="E331" s="1" t="s">
        <v>546</v>
      </c>
      <c r="F331" s="3">
        <v>52000</v>
      </c>
      <c r="G331" s="17">
        <v>41674</v>
      </c>
      <c r="H331" s="2" t="s">
        <v>2</v>
      </c>
      <c r="I331" s="7" t="s">
        <v>68</v>
      </c>
      <c r="J331" s="2" t="s">
        <v>191</v>
      </c>
    </row>
    <row r="332" spans="1:10" x14ac:dyDescent="0.25">
      <c r="A332" s="7" t="s">
        <v>675</v>
      </c>
      <c r="C332" s="2" t="s">
        <v>332</v>
      </c>
      <c r="D332" s="1" t="s">
        <v>552</v>
      </c>
      <c r="E332" s="1" t="s">
        <v>551</v>
      </c>
      <c r="F332" s="3">
        <v>12470</v>
      </c>
      <c r="G332" s="17">
        <v>41670</v>
      </c>
      <c r="H332" s="2" t="s">
        <v>2</v>
      </c>
      <c r="I332" s="7" t="s">
        <v>9</v>
      </c>
      <c r="J332" s="2" t="s">
        <v>191</v>
      </c>
    </row>
    <row r="333" spans="1:10" x14ac:dyDescent="0.25">
      <c r="A333" s="7" t="s">
        <v>676</v>
      </c>
      <c r="C333" s="2" t="s">
        <v>332</v>
      </c>
      <c r="D333" s="1" t="s">
        <v>578</v>
      </c>
      <c r="E333" s="1" t="s">
        <v>577</v>
      </c>
      <c r="F333" s="3">
        <v>41756</v>
      </c>
      <c r="G333" s="17">
        <v>41661</v>
      </c>
      <c r="H333" s="2" t="s">
        <v>2</v>
      </c>
      <c r="I333" s="7" t="s">
        <v>68</v>
      </c>
      <c r="J333" s="2" t="s">
        <v>191</v>
      </c>
    </row>
    <row r="334" spans="1:10" x14ac:dyDescent="0.25">
      <c r="A334" s="7" t="s">
        <v>677</v>
      </c>
      <c r="C334" s="2" t="s">
        <v>332</v>
      </c>
      <c r="D334" s="1" t="s">
        <v>579</v>
      </c>
      <c r="E334" s="1" t="s">
        <v>577</v>
      </c>
      <c r="F334" s="3">
        <v>54604</v>
      </c>
      <c r="G334" s="17">
        <v>41661</v>
      </c>
      <c r="H334" s="2" t="s">
        <v>2</v>
      </c>
      <c r="I334" s="7" t="s">
        <v>68</v>
      </c>
      <c r="J334" s="2" t="s">
        <v>191</v>
      </c>
    </row>
    <row r="335" spans="1:10" x14ac:dyDescent="0.25">
      <c r="A335" s="7" t="s">
        <v>678</v>
      </c>
      <c r="C335" s="2" t="s">
        <v>332</v>
      </c>
      <c r="D335" s="1" t="s">
        <v>559</v>
      </c>
      <c r="E335" s="1" t="s">
        <v>76</v>
      </c>
      <c r="F335" s="3">
        <v>51364</v>
      </c>
      <c r="G335" s="17">
        <v>41660</v>
      </c>
      <c r="H335" s="2" t="s">
        <v>2</v>
      </c>
      <c r="I335" s="7" t="s">
        <v>558</v>
      </c>
      <c r="J335" s="2" t="s">
        <v>191</v>
      </c>
    </row>
    <row r="336" spans="1:10" x14ac:dyDescent="0.25">
      <c r="A336" s="7" t="s">
        <v>679</v>
      </c>
      <c r="C336" s="2" t="s">
        <v>332</v>
      </c>
      <c r="D336" s="1" t="s">
        <v>554</v>
      </c>
      <c r="E336" s="1" t="s">
        <v>553</v>
      </c>
      <c r="F336" s="3">
        <f>4200*12</f>
        <v>50400</v>
      </c>
      <c r="G336" s="17">
        <v>41640</v>
      </c>
      <c r="H336" s="2" t="s">
        <v>2</v>
      </c>
      <c r="I336" s="7" t="s">
        <v>9</v>
      </c>
      <c r="J336" s="2" t="s">
        <v>191</v>
      </c>
    </row>
    <row r="337" spans="1:10" x14ac:dyDescent="0.25">
      <c r="A337" s="7" t="s">
        <v>680</v>
      </c>
      <c r="C337" s="2" t="s">
        <v>332</v>
      </c>
      <c r="D337" s="1" t="s">
        <v>555</v>
      </c>
      <c r="E337" s="1" t="s">
        <v>553</v>
      </c>
      <c r="F337" s="3">
        <f>290*12</f>
        <v>3480</v>
      </c>
      <c r="G337" s="17">
        <v>41640</v>
      </c>
      <c r="H337" s="2" t="s">
        <v>2</v>
      </c>
      <c r="I337" s="7" t="s">
        <v>9</v>
      </c>
      <c r="J337" s="2" t="s">
        <v>191</v>
      </c>
    </row>
    <row r="338" spans="1:10" x14ac:dyDescent="0.25">
      <c r="A338" s="7" t="s">
        <v>681</v>
      </c>
      <c r="C338" s="2" t="s">
        <v>332</v>
      </c>
      <c r="D338" s="1" t="s">
        <v>557</v>
      </c>
      <c r="E338" s="1" t="s">
        <v>553</v>
      </c>
      <c r="F338" s="3">
        <f>12*5440</f>
        <v>65280</v>
      </c>
      <c r="G338" s="17">
        <v>41640</v>
      </c>
      <c r="H338" s="2" t="s">
        <v>2</v>
      </c>
      <c r="I338" s="7" t="s">
        <v>9</v>
      </c>
      <c r="J338" s="2" t="s">
        <v>191</v>
      </c>
    </row>
    <row r="339" spans="1:10" x14ac:dyDescent="0.25">
      <c r="A339" s="7" t="s">
        <v>682</v>
      </c>
      <c r="C339" s="2" t="s">
        <v>332</v>
      </c>
      <c r="D339" s="1" t="s">
        <v>556</v>
      </c>
      <c r="E339" s="1" t="s">
        <v>553</v>
      </c>
      <c r="F339" s="3">
        <f>(790+460+490+630+180+840)*12</f>
        <v>40680</v>
      </c>
      <c r="G339" s="17">
        <v>41640</v>
      </c>
      <c r="H339" s="2" t="s">
        <v>2</v>
      </c>
      <c r="I339" s="7" t="s">
        <v>9</v>
      </c>
      <c r="J339" s="2" t="s">
        <v>191</v>
      </c>
    </row>
    <row r="340" spans="1:10" x14ac:dyDescent="0.25">
      <c r="A340" s="7" t="s">
        <v>683</v>
      </c>
      <c r="C340" s="2" t="s">
        <v>332</v>
      </c>
      <c r="D340" s="1" t="s">
        <v>598</v>
      </c>
      <c r="E340" s="1" t="s">
        <v>597</v>
      </c>
      <c r="F340" s="3">
        <v>45756</v>
      </c>
      <c r="G340" s="17">
        <v>41640</v>
      </c>
      <c r="H340" s="2" t="s">
        <v>2</v>
      </c>
      <c r="I340" s="7" t="s">
        <v>558</v>
      </c>
      <c r="J340" s="2" t="s">
        <v>191</v>
      </c>
    </row>
    <row r="341" spans="1:10" ht="15" x14ac:dyDescent="0.25">
      <c r="G341" s="18"/>
    </row>
  </sheetData>
  <sheetProtection sort="0"/>
  <conditionalFormatting sqref="E98">
    <cfRule type="containsBlanks" dxfId="3" priority="7">
      <formula>LEN(TRIM(E98))=0</formula>
    </cfRule>
  </conditionalFormatting>
  <conditionalFormatting sqref="H98">
    <cfRule type="containsBlanks" dxfId="2" priority="6">
      <formula>LEN(TRIM(H98))=0</formula>
    </cfRule>
  </conditionalFormatting>
  <conditionalFormatting sqref="E96 H96">
    <cfRule type="containsBlanks" dxfId="1" priority="4">
      <formula>LEN(TRIM(E96))=0</formula>
    </cfRule>
  </conditionalFormatting>
  <conditionalFormatting sqref="E88 H88:I88">
    <cfRule type="containsBlanks" dxfId="0" priority="2">
      <formula>LEN(TRIM(E88))=0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JN_REGISTAR_UGOVORA_20.000+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2018-03-22T10:36:43Z</dcterms:modified>
</cp:coreProperties>
</file>